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F:\VLP\BLOSO-Sport Vlaanderen\beleidsplannen\2017-2020 beleidsplan\beleidsplannen ingediend\ingediend dd. 28.11.2016\Algemene werking\"/>
    </mc:Choice>
  </mc:AlternateContent>
  <xr:revisionPtr revIDLastSave="0" documentId="13_ncr:1_{662D5127-E96E-405E-BB29-357E2E29CB4D}" xr6:coauthVersionLast="44" xr6:coauthVersionMax="44" xr10:uidLastSave="{00000000-0000-0000-0000-000000000000}"/>
  <workbookProtection workbookAlgorithmName="SHA-512" workbookHashValue="7JWGlPY1ReOVdBN3kUfd4bfzWbMoQFoFkpf/oZnLSQCUvLHTq1DVOxX67VWVDJPqailUujFeqystQSW5JVLtiA==" workbookSaltValue="kgBVdoyKICcB1BTa+GytgQ==" workbookSpinCount="100000" lockStructure="1"/>
  <bookViews>
    <workbookView xWindow="-120" yWindow="-120" windowWidth="29040" windowHeight="15840" xr2:uid="{00000000-000D-0000-FFFF-FFFF00000000}"/>
  </bookViews>
  <sheets>
    <sheet name="Overzicht begroting 2017-2020" sheetId="1" r:id="rId1"/>
    <sheet name="Support" sheetId="2" r:id="rId2"/>
    <sheet name="Clubsupport" sheetId="4" r:id="rId3"/>
    <sheet name="Sportieve architecten" sheetId="5" r:id="rId4"/>
    <sheet name="Vormingsarchitecten" sheetId="3" r:id="rId5"/>
    <sheet name="Sportkampen" sheetId="6" r:id="rId6"/>
    <sheet name="Jeugdsport" sheetId="8" r:id="rId7"/>
  </sheets>
  <definedNames>
    <definedName name="_xlnm._FilterDatabase" localSheetId="3" hidden="1">'Sportieve architecten'!$A$2:$R$268</definedName>
    <definedName name="_xlnm._FilterDatabase" localSheetId="4" hidden="1">Vormingsarchitecten!$F$2:$I$39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5" i="8" l="1"/>
  <c r="M45" i="8"/>
  <c r="O45" i="8"/>
  <c r="Q45" i="8"/>
  <c r="K51" i="6"/>
  <c r="M51" i="6"/>
  <c r="O51" i="6"/>
  <c r="Q51" i="6"/>
  <c r="N51" i="6"/>
  <c r="P45" i="8"/>
  <c r="N45" i="8"/>
  <c r="L45" i="8"/>
  <c r="J45" i="8"/>
  <c r="L51" i="6"/>
  <c r="P51" i="6"/>
  <c r="J51" i="6"/>
  <c r="I13" i="1" l="1"/>
  <c r="H13" i="1"/>
  <c r="G13" i="1"/>
  <c r="F13" i="1"/>
  <c r="E13" i="1"/>
  <c r="D13" i="1"/>
  <c r="C13" i="1"/>
  <c r="B13" i="1"/>
  <c r="B12" i="1" l="1"/>
  <c r="I12" i="1"/>
  <c r="H12" i="1"/>
  <c r="G12" i="1"/>
  <c r="F12" i="1"/>
  <c r="E12" i="1"/>
  <c r="D12" i="1"/>
  <c r="C12" i="1"/>
  <c r="I11" i="1" l="1"/>
  <c r="H11" i="1"/>
  <c r="G11" i="1"/>
  <c r="E11" i="1"/>
  <c r="D11" i="1"/>
  <c r="C11" i="1"/>
  <c r="B11" i="1"/>
  <c r="Q39" i="3" l="1"/>
  <c r="I15" i="1" s="1"/>
  <c r="P39" i="3"/>
  <c r="H15" i="1" s="1"/>
  <c r="O39" i="3"/>
  <c r="G15" i="1" s="1"/>
  <c r="N39" i="3"/>
  <c r="F15" i="1" s="1"/>
  <c r="M39" i="3"/>
  <c r="E15" i="1" s="1"/>
  <c r="L39" i="3"/>
  <c r="D15" i="1" s="1"/>
  <c r="K39" i="3"/>
  <c r="C15" i="1" s="1"/>
  <c r="J39" i="3"/>
  <c r="B15" i="1" s="1"/>
  <c r="R268" i="5" l="1"/>
  <c r="I14" i="1" s="1"/>
  <c r="Q268" i="5"/>
  <c r="H14" i="1" s="1"/>
  <c r="P268" i="5"/>
  <c r="G14" i="1" s="1"/>
  <c r="O268" i="5"/>
  <c r="F14" i="1" s="1"/>
  <c r="N268" i="5"/>
  <c r="E14" i="1" s="1"/>
  <c r="M268" i="5"/>
  <c r="D14" i="1" s="1"/>
  <c r="L268" i="5"/>
  <c r="C14" i="1" s="1"/>
  <c r="K268" i="5"/>
  <c r="B14" i="1" s="1"/>
  <c r="Q71" i="4" l="1"/>
  <c r="I10" i="1" s="1"/>
  <c r="P71" i="4"/>
  <c r="H10" i="1" s="1"/>
  <c r="O71" i="4"/>
  <c r="G10" i="1" s="1"/>
  <c r="N71" i="4"/>
  <c r="F10" i="1" s="1"/>
  <c r="M71" i="4"/>
  <c r="E10" i="1" s="1"/>
  <c r="L71" i="4"/>
  <c r="D10" i="1" s="1"/>
  <c r="K71" i="4"/>
  <c r="C10" i="1" s="1"/>
  <c r="J71" i="4"/>
  <c r="B10" i="1" s="1"/>
  <c r="Q65" i="2" l="1"/>
  <c r="I9" i="1" s="1"/>
  <c r="I18" i="1" s="1"/>
  <c r="P65" i="2"/>
  <c r="H9" i="1" s="1"/>
  <c r="H18" i="1" s="1"/>
  <c r="O65" i="2"/>
  <c r="G9" i="1" s="1"/>
  <c r="G18" i="1" s="1"/>
  <c r="N65" i="2"/>
  <c r="F9" i="1" s="1"/>
  <c r="M65" i="2"/>
  <c r="E9" i="1" s="1"/>
  <c r="E18" i="1" s="1"/>
  <c r="L65" i="2"/>
  <c r="D9" i="1" s="1"/>
  <c r="D18" i="1" s="1"/>
  <c r="K65" i="2"/>
  <c r="C9" i="1" s="1"/>
  <c r="C18" i="1" s="1"/>
  <c r="J65" i="2"/>
  <c r="B9" i="1" s="1"/>
  <c r="B18" i="1" s="1"/>
  <c r="F11" i="1" l="1"/>
  <c r="F18" i="1" s="1"/>
</calcChain>
</file>

<file path=xl/sharedStrings.xml><?xml version="1.0" encoding="utf-8"?>
<sst xmlns="http://schemas.openxmlformats.org/spreadsheetml/2006/main" count="1196" uniqueCount="532">
  <si>
    <t>VLAAMSE LIGA PAARDENSPORT vzw</t>
  </si>
  <si>
    <t>BEGROTING 2017</t>
  </si>
  <si>
    <t>BEGROTING 2018</t>
  </si>
  <si>
    <t>BEGROTING 2019</t>
  </si>
  <si>
    <t>BEGROTING 2020</t>
  </si>
  <si>
    <t>Kosten</t>
  </si>
  <si>
    <t>Opbrengsten</t>
  </si>
  <si>
    <t>TOTAAL</t>
  </si>
  <si>
    <t>TIMING</t>
  </si>
  <si>
    <t>DOMEIN</t>
  </si>
  <si>
    <t>SD</t>
  </si>
  <si>
    <t>OD</t>
  </si>
  <si>
    <t>ACTIE</t>
  </si>
  <si>
    <t>OMSCHRIJVING</t>
  </si>
  <si>
    <t>KOSTEN</t>
  </si>
  <si>
    <t>OPBRENGSTEN</t>
  </si>
  <si>
    <t>Tegen eind 2020 is de werking van VLP meer geprofessionaliseerd</t>
  </si>
  <si>
    <t>Tegen eind 2018 heeft VLP een communicatiebeleid.</t>
  </si>
  <si>
    <t>Support verstuurt een stakeholdersbevraging over de verwachtingen van de leden.</t>
  </si>
  <si>
    <t>Support analyseert de stakeholdersbevraging over de verwachtingen van de leden.</t>
  </si>
  <si>
    <t>Support tekent samen met Bravooh een duidelijke structuur uit.</t>
  </si>
  <si>
    <t>VLP maakt een  nieuwe website zodat alle informatie duidelijk te vinden is.</t>
  </si>
  <si>
    <t>Support zorgt voor een maandelijkse nieuwsbrief.</t>
  </si>
  <si>
    <t>Tegen eind 2020 informeert VLP gericht haar clubs.</t>
  </si>
  <si>
    <t>VLP brengt de communicatiegolven voor clubs in kaart.</t>
  </si>
  <si>
    <t>De communicatie naar de clubs is geuniformiseerd.</t>
  </si>
  <si>
    <t>De clubs geven hun informatievoorkeuren online door.</t>
  </si>
  <si>
    <t>De clubs ontvangen informatie op maat.</t>
  </si>
  <si>
    <t>Tegen eind 2018 zijn 80% van de respondenten tevreden tot heel tevreden over de klantvriendelijkheid van de VLP.</t>
  </si>
  <si>
    <t>De VLP-medewerkers volgen een bijscholing rond klantvriendelijkheid.</t>
  </si>
  <si>
    <t>Er zijn duidelijke afspraken m.b.t. de dienstverlening (bv. uitbetaling officials).</t>
  </si>
  <si>
    <t>VLP organiseert een fiscaal-juridisch aanspreekpunt voor officials.</t>
  </si>
  <si>
    <t>Tegen eind 2020 zijn 33.000 leden tevreden tot heel tevreden over de klantvriendelijkheid van de VLP.</t>
  </si>
  <si>
    <t>Tegen eind 2020 is op VLP de werkdruk in evenwicht.</t>
  </si>
  <si>
    <t xml:space="preserve">Het archief is gedigitaliseerd. </t>
  </si>
  <si>
    <t>De medewerkers doen zelfevaluatie m.b.t. hun functioneren.</t>
  </si>
  <si>
    <t>De nieuwe databanken worden getest.</t>
  </si>
  <si>
    <t>Er wordt een analyse gemaakt over de versturing van de lidkaarten.</t>
  </si>
  <si>
    <t>31/09/2018</t>
  </si>
  <si>
    <t>Er wordt een overleg gepland met KBRSF en LEWB om de communicatiespreiding af te stemmen.</t>
  </si>
  <si>
    <t>Er wordt voor elke medewerker een eigen visitekaartje gemaakt.</t>
  </si>
  <si>
    <t>De rechtstreekse nummers worden gepromoot naar derden toe.</t>
  </si>
  <si>
    <t>Er worden 3 overlegmomenten ingepland om domeinoverschrijdende informatie uit te wisselen.</t>
  </si>
  <si>
    <t>maart, juli, november</t>
  </si>
  <si>
    <t>maart, juli november</t>
  </si>
  <si>
    <t>Tegen eind 2020 is het personeelsbeleid  geoptimaliseerd.</t>
  </si>
  <si>
    <t>Er wordt met elke medewerker minstens 1 functionerings- en evaluatiegesprek georganiseerd.</t>
  </si>
  <si>
    <t>Er wordt een persoonlijk opleidings-/begeleidingstrajet uitgewerkt voor de medewerkers .</t>
  </si>
  <si>
    <t xml:space="preserve">Er wordt een analyse gemaakt van de mogelijkheden van het anders werken. </t>
  </si>
  <si>
    <t>We implementeren de wijze van het anders werken indien uit de analyse van 2017 gebleken is dat dit voor VLP haalbaar is.</t>
  </si>
  <si>
    <t xml:space="preserve">Tegen eind 2020 moet de paardensport heel toegankelijk zijn in al haar facetten. </t>
  </si>
  <si>
    <t>Tegen eind 2020 stijgt het ledenaantal met 10%**.</t>
  </si>
  <si>
    <t>Er wordt een promotiecampagne uitgewerkt om het imago van de paardensport te doen stijgen.</t>
  </si>
  <si>
    <t>Er wordt een promotiecampagne uitgewerkt om de troeven van de paardensport bekend te maken bij kinderen en jeugd (via scholen, dus die nog niet aanraking zijn gekomen met VLP)</t>
  </si>
  <si>
    <t>Er wordt een campagne uitgewerkt om de eigen leden de ganse waaier van VLP  te leren kennen.</t>
  </si>
  <si>
    <t>De instapvoorwaarden om deel te nemen aan competitie zijn geoptimaliseerd.</t>
  </si>
  <si>
    <t>Tegen eind 2020 zorgt VLP voor positieve aandacht van de paardensport.</t>
  </si>
  <si>
    <t>Tegen eind 2018 werkt VLP aan een positief imago van de paardensport.</t>
  </si>
  <si>
    <t>Er worden artikels gemaakt over de paardensport voor de niet-hippische pers.</t>
  </si>
  <si>
    <t>Tegen eind 2020 werkt VLP aan een positief imago van de paardensport.</t>
  </si>
  <si>
    <t>Er wordt een campagne opgezet over het welzijn van paarden.</t>
  </si>
  <si>
    <t>Domein</t>
  </si>
  <si>
    <t>Tegen eind 2020 is de werking van VLP meer geprofessionaliseerd. (idem support SD001)</t>
  </si>
  <si>
    <t>Tegen eind 2020 geeft VLP gerichte informatie naar alle clubs op basis van hun specifieke werking.</t>
  </si>
  <si>
    <t xml:space="preserve">Er wordt een analyse gemaakt voor het ontwikkelen van een classificatiesysteem en een databank. </t>
  </si>
  <si>
    <t xml:space="preserve">Alle clubs worden in kaart gebracht aan de hand van een classificatiesysteem voor verschillende doelgroepen. </t>
  </si>
  <si>
    <t>Er wordt een project uitgewerkt om ambassadeursclubs aan te stellen.</t>
  </si>
  <si>
    <t xml:space="preserve">Alle VLP-clubs worden opgenomen in een geautomatiseerde databank. </t>
  </si>
  <si>
    <t xml:space="preserve">Er wordt gewerkt met ambassadeurclubs die zich op een kwalitatieve manier onderscheiden. </t>
  </si>
  <si>
    <t xml:space="preserve">Good practices worden gedeeld met alle clubs via verschillende communicatiekanalen. </t>
  </si>
  <si>
    <t xml:space="preserve">Het communicatieplan van VLP wordt aangepast aan de clubs, afhankelijk van hun werking. </t>
  </si>
  <si>
    <t>Er is op maat van elke club een promotiepakket voorhanden.</t>
  </si>
  <si>
    <t>Tegen eind 2020 kan VLP de sportbeoefenaars gericht informeren over de werking van alle VLP-clubs.</t>
  </si>
  <si>
    <t xml:space="preserve">Het classificatiesysteem wordt bekend gemaakt aan de leden. </t>
  </si>
  <si>
    <t>Tegen eind 2020 heeft VLP een structurele aanpak voor alle VLP-clubs in crisissituaties.</t>
  </si>
  <si>
    <t xml:space="preserve">Er wordt informatie verzameld over diverse crisissiutaties met behulp van ervaringsdeskundigen. </t>
  </si>
  <si>
    <t>De verzamelde informatie wordt gebundeld.</t>
  </si>
  <si>
    <t>Er wordt een crisisbeleid ter beschikking gesteld van de clubs.</t>
  </si>
  <si>
    <t>Tegen eind 2020 heerst in elke VLP-club een ethisch sportklimaat.</t>
  </si>
  <si>
    <t>Vanaf 2017 circuleren in 70% van de VLP-clubs ethische topics.</t>
  </si>
  <si>
    <t xml:space="preserve">Er wordt 1 keer per jaar een ethisch topic voorzien op een van de bijscholingsdagen van VLP. </t>
  </si>
  <si>
    <t>Er wordt een vaste rubriek over EVS voorzien in de VLP-nieuwsbrief.</t>
  </si>
  <si>
    <t xml:space="preserve">Er wordt op een systematische manier informatie verspreidt via de mediakanalen van VLP. </t>
  </si>
  <si>
    <t>Er wordt een meetmethode voor EVS in de club ontwikkeld.</t>
  </si>
  <si>
    <t xml:space="preserve">De meetmethode wordt geïmplementeerd in het classificatiesysteem. </t>
  </si>
  <si>
    <t>Er wordt meegewerkt aan overkoepelende initiatieven (van partnerfederaties) omtrent EVS.</t>
  </si>
  <si>
    <t>Er wordt een permanente opvolging voorzien vanuit VLP wat EVS betreft.</t>
  </si>
  <si>
    <t xml:space="preserve">De clubs die op een ethisch verantwoorde manier te werk gaan worden in de kijker geplaatst. </t>
  </si>
  <si>
    <t>Tegen eind 2020  bezitten  alle VLP-leden de nodige informatie over op welke manier ze gezond kunnen sporten, zowel voor paard als sportbeoefenaar.</t>
  </si>
  <si>
    <t>Tegen eind 2018 vergaart VLP de nodige kennis over gezond en veilig sporten voor sportbeoefenaar en paard.</t>
  </si>
  <si>
    <t>De mogelijkheid om een samenwerking met een leverancier van AED producten aan te gaan wordt bekeken.</t>
  </si>
  <si>
    <t>Er wordt een commissie opgericht met ervaringsdeskundigen waaronder min. één dierenarts en één geneesheer.</t>
  </si>
  <si>
    <t>Er wordt info verzameld rond gezond sporten bij andere (paardensport)federaties.</t>
  </si>
  <si>
    <t>Er wordt door de commissie in 2017 een analyse gemaakt van de sportspecifieke risico's.</t>
  </si>
  <si>
    <t xml:space="preserve">De commissie komt samen. </t>
  </si>
  <si>
    <t xml:space="preserve">Er wordt een overzicht gemaakt van de sportspecifieke ongevallen. </t>
  </si>
  <si>
    <t>31/12/219</t>
  </si>
  <si>
    <t>Tegen eind 2019 heeft VLP een informatieplan over de verspreiding van gezond en veilig sporten, zowel voor paard als sportbeoefenaar.</t>
  </si>
  <si>
    <t>Er wordt 1 keer per jaar een topic voorzien rond veilig en gezond sporten op één van de bijscholingsdagen van VLP.</t>
  </si>
  <si>
    <t xml:space="preserve">Alle info in verband met gezond sporten wordt gebundeld. </t>
  </si>
  <si>
    <t xml:space="preserve">Tegen eind 2019 kan elke VLP-club beschikken over materiaal om haar werking op een optimale en veilige manier te laten verlopen. </t>
  </si>
  <si>
    <t>Er wordt bekeken aan welk materiaal de verschillende clubs het meest nood hebben.</t>
  </si>
  <si>
    <t>De mogelijkheden om een samenwerking te creëren met logistieke partners wordt bekeken.</t>
  </si>
  <si>
    <t xml:space="preserve">Er wordt een manier ontwikkeld om de club van het nodige materiaal te voorzien om hun werking op een optimale en veilige manier te laten verlopen. </t>
  </si>
  <si>
    <t>In 2020 is er een circuit waar recreatieve leden samen komen.</t>
  </si>
  <si>
    <t>In 2020 is er een circuit voor recreatieve leden met of zonder eigen paard.</t>
  </si>
  <si>
    <t>Er wordt overlegd met andere federaties over de uitbouw van een dergelijk circuit.</t>
  </si>
  <si>
    <t>Er wordt een pilootproject gerealiseerd voor het opstarten van een recreatief circuit.</t>
  </si>
  <si>
    <t>Het pilootproject wordt geëvalueerd.</t>
  </si>
  <si>
    <t>Er wordt een overleg gehouden met de verschillende provinciale groeperingen.</t>
  </si>
  <si>
    <t>Er wordt in 3 provincies een dag georganiseerd waar recreatieve leden samenkomen.</t>
  </si>
  <si>
    <t>Er worden in alle Vlaamse provincies dagen georganiseerd waar recreatieve leden samenkomen.</t>
  </si>
  <si>
    <t>Tegen eind 2020 zijn er minimum 1500 nieuwe starters  in het wedstrijdcircuit.</t>
  </si>
  <si>
    <t>Tegen eind 2020 zijn er minimum 600 starters op een VLP clubbattle-wedstrijd.</t>
  </si>
  <si>
    <t>aantal starters VLP club battle</t>
  </si>
  <si>
    <t>Het aantal selectiewedstrijden voor de VLP club battle wordt uitgebreid naar 5.</t>
  </si>
  <si>
    <t>Het aantal recreatieve ruiters binnen een club gaat van 2 naar 3</t>
  </si>
  <si>
    <t>Tegen eind 2020 zijn er 440 starters binnen de instapwedstrijden in para-equestrian</t>
  </si>
  <si>
    <t>aantal starters (moeten niet uniek zijn) instap PE</t>
  </si>
  <si>
    <t>De commissie werkt een promotiestrategie uit om de doelgroep (fysieke handicap) te bereiken.</t>
  </si>
  <si>
    <t>De commissie zet een sensibiliseringscampagne op.</t>
  </si>
  <si>
    <t>De commissie bedenkt een nieuwe naam voor het recreacicruit.</t>
  </si>
  <si>
    <t xml:space="preserve">Het recreacircuit bestaat uit 9 wedstrijden i.p.v. 8. </t>
  </si>
  <si>
    <t xml:space="preserve">Tegen eind 2020 heeft VLP 1000 inschrijvingen op communautaire wedstrijden eventing. </t>
  </si>
  <si>
    <t>aantal inschrijvingen op OCC</t>
  </si>
  <si>
    <t>VLP werkt samen met de commissie een voorstel uit om de instapdrempel te verlagen.</t>
  </si>
  <si>
    <t>VLP stelt het instapcircuit voor aan de organisatoren.</t>
  </si>
  <si>
    <t>VLP neemt het instapcircuit op in de kalender van 2018.</t>
  </si>
  <si>
    <t>De commissie evalueert het instapcircuit  aan de hand van het aantal inschrijvingen.</t>
  </si>
  <si>
    <t>Het instapcircuit wordt bijgestuurd aan de hand  van de evaluatie.</t>
  </si>
  <si>
    <t>De commissie evalueert het instapcircuit aan de hand van het aantal inschrijvingen en aan de hand van een bevraging bij de ruiters en de organisatoren.</t>
  </si>
  <si>
    <t>Het instapcircuit wordt bijgestuurd aan de hand van de evaluatie.</t>
  </si>
  <si>
    <t xml:space="preserve">Het instapcircuit wordt geoptimaliseerd aan de hand van de evaluatie. </t>
  </si>
  <si>
    <t>Tegen eind 2020 heeft VLP 200 inschrijvingen met een L01 op de nationale endurancewedstrijden</t>
  </si>
  <si>
    <t>aantal inschrijvingen met L01 binnen endurance</t>
  </si>
  <si>
    <t>Het instapcircuit wordt georganiseerd op 3 CEN-wedstrijden.</t>
  </si>
  <si>
    <t>Het instapcircuit wordt geëvalueerd aan de hand van het aantal inschrijvingen en aan de hand van een bevraging bij de ruiters en de organisatoren</t>
  </si>
  <si>
    <t>Het instapcircuit wordt georganiseerd op alle CEN-wedstrijden.</t>
  </si>
  <si>
    <t xml:space="preserve">Tegen eind 2020 heeft VLP 50 inschrijvingen met een L01 binnen de nationale reiningwedstrijden. </t>
  </si>
  <si>
    <t>aantal inshrijvingen met L01 binnen reining</t>
  </si>
  <si>
    <t>Het instapcircuit wordt georganiseerd op 3 CRN-wedstrijden.</t>
  </si>
  <si>
    <t>Het instapcircuit wordt geëvalueerd aan de hand van het aantal inschrijvingen en aan de hand van een bevraging bij de ruiters en de organisatoren.</t>
  </si>
  <si>
    <t>Het instapcircuit wordt georganiseerd op alle CRN-wedstrijden.</t>
  </si>
  <si>
    <t xml:space="preserve">Tegen eind 2020 heeft VLP 150 inschrijvingen met een L01 binnen de communautiare menwedstrijden. </t>
  </si>
  <si>
    <t>aantal inschrijvingen met L01 binnen mennen</t>
  </si>
  <si>
    <t>VLP werkt samen met de commissie een voorstel uit om verschillende formats te gebruiken bij het instapcircuit.</t>
  </si>
  <si>
    <t>VLP neemt het instapcircuit op in de kalender van 2017-2018.</t>
  </si>
  <si>
    <t>Het instapcircuit wordt georganiseerd op 3 CAV-wedstrijden.</t>
  </si>
  <si>
    <t>Het instapcircuit wordt geëvalueerd aan de hand van het aantal inschrijvingen.</t>
  </si>
  <si>
    <t>Het instapcircuit wordt verder bijgestuurd aan de hand van de evaluatie.</t>
  </si>
  <si>
    <t xml:space="preserve">Tegen eind 2020 heeft VLP 100 inschrijvingen met een L01 binnen de nationale TREC-wedstrijden. </t>
  </si>
  <si>
    <t>aantal inschrijvingen L01 binnen TREC</t>
  </si>
  <si>
    <t>VLP werkt samen met de commissie een voorstel uit om de instapdrempel te verlagen en stelt een alternatieve formule voor.</t>
  </si>
  <si>
    <t>Het instapcircuit wordt georganiseerd op 3 CTN-wedstrijden.</t>
  </si>
  <si>
    <t>Tegen eind 2020 is de werking VLP meer geprofessionaliseerd. (idem support SD001)</t>
  </si>
  <si>
    <t>Tegen eind 2020 hebben alle disciplines een gelijkaardige inhoudstafel voor nationale en VLP-reglementen.</t>
  </si>
  <si>
    <t xml:space="preserve">identieke inhoudstafel </t>
  </si>
  <si>
    <t>De inhoudstafel van het FEI reglement dressuur wordt geanalyseerd.</t>
  </si>
  <si>
    <t>De inhoudstafel van het FEI reglement jumping wordt geanalyseerd.</t>
  </si>
  <si>
    <t>De inhoudstafel van het FEI reglement eventing wordt geanalyseerd.</t>
  </si>
  <si>
    <t>De inhoudstafel van het FEI reglement mennen wordt geanalyseerd.</t>
  </si>
  <si>
    <t>Er wordt een draagvlak gecreëerd voor het opstellen van een vertaling van het FEI -menreglement</t>
  </si>
  <si>
    <t>Er wordt een vertaling opgesteld van het FEI -menreglement.</t>
  </si>
  <si>
    <t>De inhoudstafels van het FEI-reglement voltige wordt geanalyseerd.</t>
  </si>
  <si>
    <t>De inhoudstafel van het FIHB-reglement horseball wordt geanalyseerd.</t>
  </si>
  <si>
    <t>De inhoudstafel van het FEI-reglement endurance wordt geanalyseerd.</t>
  </si>
  <si>
    <t>De inhoudstafel van het FEI-reglement reining wordt geanalyseerd.</t>
  </si>
  <si>
    <t>De inhoudstafel van het FITE-reglement TREC wordt geanalyseerd.</t>
  </si>
  <si>
    <t>De inhoudstafel van het FEI-reglement para-equestrian wordt geanalyseerd.</t>
  </si>
  <si>
    <t>Er wordt een sjabloon voor de inhoudstafel van alle sportspecifieke reglementen VLP en nationaal opgemaakt.</t>
  </si>
  <si>
    <t>Sportieve archtiecten zitten samen met verschillende sportieve commissies om dit project te ondersteunen.</t>
  </si>
  <si>
    <t xml:space="preserve">Sportieve architecten organiseren overleg met KBRSF en LEWB om dit te bespreken en uit te werken. </t>
  </si>
  <si>
    <t>Dressuur neemt het sjabloon over.</t>
  </si>
  <si>
    <t>Jumping neemt het sjabloon over.</t>
  </si>
  <si>
    <t>Voltige neemt het sjabloon over.</t>
  </si>
  <si>
    <t>Horseball neemt het sjabloon over.</t>
  </si>
  <si>
    <t>Endurance neemt het sjabloon over.</t>
  </si>
  <si>
    <t>Reining neemt het sjabloon over.</t>
  </si>
  <si>
    <t>TREC neemt het sjabloon over.</t>
  </si>
  <si>
    <t>Mennen neemt het sjabloon over.</t>
  </si>
  <si>
    <t>Para-equestrian neemt het sjabloon over.</t>
  </si>
  <si>
    <t>VLP heeft tegen eind 2019 een uniformiteit bereikt binnen de volledige provinciale werking voor jumping en dressuur.</t>
  </si>
  <si>
    <t xml:space="preserve">uniformiteit meten van regelmenten </t>
  </si>
  <si>
    <t>Er wordt een overleg gepland met de werkgroep provinciales jumping om te polsen of er een draagvlak is voor gelijke inleg en prijzengeld.</t>
  </si>
  <si>
    <t>Er wordt binnen de werkgroep provinciales jumping gepolst of er een draagvlak is voor meer uniformiteit in de specifieke reglementen per provinciale.</t>
  </si>
  <si>
    <t>Er wordt een voorstel opgemaakt voor gelijke inleg en prijzengeld in de provinciale wedstrijden jumping.</t>
  </si>
  <si>
    <t>Er wordt een voorstel opgemaakt voor uniformiteit in de specifieke reglementen van de provinciales jumping.</t>
  </si>
  <si>
    <t xml:space="preserve">Het voorstel voor uniformiteit in inleg en prijzengelden wordt voorgelegd aan de VLP-jumpingcommissie en indien nodig bijgestuurd. </t>
  </si>
  <si>
    <t xml:space="preserve">Het voorstel voor uniformiteit in de provinciale reglementen jumping wordt goedgekeurd door en voorgelegd aan de VLP- jumpingcommissie en indien nodig bijgestuurd.  </t>
  </si>
  <si>
    <t>Het voorstel voor uniformiteit in inleg en prijzengelden wordt ter goedkeuring voorgelegd aan de provinciales.</t>
  </si>
  <si>
    <t>Het voorstel voor uniformiteit in de provinciale reglementen jumping wordt ter goedkeuring voorgelegd aan de provinciales.</t>
  </si>
  <si>
    <t>De aanpassingen worden opgenomen in de reglementen jumping van 2019.</t>
  </si>
  <si>
    <t>Er wordt een overleg gepland met de werkgroep provinciales dressuur om te polsen of er een draagvlak is voor gelijke inleg en prijzengeld.</t>
  </si>
  <si>
    <t>Er wordt een voorstel opgemaakt voor gelijke inleg en prijzengeld in de provinciale wedstrijden dressuur.</t>
  </si>
  <si>
    <t>Er wordt een voorstel opgemaakt voor uniformiteit in de specifieke reglementen van de provinciales dressuur.</t>
  </si>
  <si>
    <t>Het voorstel voor uniformiteit in inleg en prijzengelden wordt ter goedkeuring voorgelegd aan de VLP-dressuurcommissie.</t>
  </si>
  <si>
    <t>Het voorstel voor uniformiteit in de provinciale reglementen dressuur wordt ter goedkeuring voorgelegd aan de VLP-dressuurcommissie.</t>
  </si>
  <si>
    <t>Het voorstel voor uniformiteit in inleg en prijzengelden wordt ter goedkeuring voorgelegd aan de werkgroep provinciales.</t>
  </si>
  <si>
    <t>Het voorstel voor uniformiteit in de provinciale reglementen dressuur wordt ter goedkeuring voorgelegd aan de werkgroep provinciales.</t>
  </si>
  <si>
    <t>De aanpassingen worden opgenomen in de VLP-reglementen dressuur van 2019.</t>
  </si>
  <si>
    <t>Tegen eind 2020 is er een wedstrijdprogramma beschikbaar voor Horseball</t>
  </si>
  <si>
    <t>aanwezigheid van  wedstrijdprogramma</t>
  </si>
  <si>
    <t>VLP analyseert de administratieve verwerking van een nationale horseballwedstrijd.</t>
  </si>
  <si>
    <t>VLP maakt een analyse voor het wedstrijdprogramma horseball.</t>
  </si>
  <si>
    <t>VLP vraagt offertes op voor de opmaak van het wedstrijdprogramma horseball.</t>
  </si>
  <si>
    <t>Het wedstrijdprogramma horseball wordt getest en geoptimalisseerd.</t>
  </si>
  <si>
    <t>Tegen eind 2020 wordt het wedstrijdprogramma gebruikt op alle nationale horseballwedstrijden.</t>
  </si>
  <si>
    <t>Tegen eind 2020 is er een wedstrijdprogramma beschikbaar voor voltige.</t>
  </si>
  <si>
    <t>VLP analyseert de administratieve verwerking van een nationale voltigewedstrijd.</t>
  </si>
  <si>
    <t>VLP maakt een analyse voor het wedstrijdprogramma voltige.</t>
  </si>
  <si>
    <t>VLP vraagt offertes op voor de opmaak van het wedstrijdprogramma voltige.</t>
  </si>
  <si>
    <t>Het wedstrijdprogramma voltige wordt getest en geoptimalisseerd.</t>
  </si>
  <si>
    <t>Tegen eind 2020 wordt het wedstrijdprogramma gebruikt op alle nationale voltigewedstrijden.</t>
  </si>
  <si>
    <t>Tegen eind 2018 verloopt de afrekening van de voltige analoog met de andere disciplines.</t>
  </si>
  <si>
    <t>wijze van afrekening</t>
  </si>
  <si>
    <t>VLP stelt een financieel plan op voor voltige.</t>
  </si>
  <si>
    <t>VLP evalueert het financieel plan tegen eind 2017.</t>
  </si>
  <si>
    <t>Tegen eind 2020 is het wedstrijdprogramma van mennen aangepast aan de IT van KBRSF.</t>
  </si>
  <si>
    <t>werkbaar wedstrijdprogramma met Equidata</t>
  </si>
  <si>
    <t>VLP maakt een analyse van de aan te passen zaken aan het nationaal menwedstrijdprogramma en overlegt met Philippe Lienart (programmeur van het huidige wedstrijdprogramma) en IT van KBRSF.</t>
  </si>
  <si>
    <t>VLP analyseert de administratieve verwerking van de indoor menwedstrijden.</t>
  </si>
  <si>
    <t>VLP maakt een analyse van de op te nemen zaken in het wedstrijdprogramma van de indoor menwedstrijden.</t>
  </si>
  <si>
    <t>VLP vraagt offertes op voor de opmaak van het indoor menprogramma.</t>
  </si>
  <si>
    <t>Het wedstrijdprogramma mennen wordt getest en geoptimalisseerd.</t>
  </si>
  <si>
    <t>Het wedstrijdprogramma mennen wordt gebruikt op alle indoor menwedstrijden.</t>
  </si>
  <si>
    <t>Tegen eind 2020 zijn er minimum 150 starters op de nationale TREC wedstrijden.</t>
  </si>
  <si>
    <t>Tegen eind 2020 zijn er 100 starters op een TREC wedstrijd met een L01 licentie.</t>
  </si>
  <si>
    <t>aantal starters met L01</t>
  </si>
  <si>
    <t>De commissie TREC bekijkt via marktonderzoek welk type ruiter kan aangetrokken worden om deel te nemen aan TREC wedstrijden.</t>
  </si>
  <si>
    <t>De commissie bekijkt of er nood is aan nieuwe wedstrijdlocaties voor TREC.</t>
  </si>
  <si>
    <t>VLP houdt een infoavond met betrekking tot TREC- wedstrijden</t>
  </si>
  <si>
    <t>Tegen eind 2020 zijn er 50 starters binnen T3 en T4 binnen de discipline TREC.</t>
  </si>
  <si>
    <t>aantal starters in T3 en T4</t>
  </si>
  <si>
    <t>De VLP-commissie bekijkt of de formule om een T3 of T4 wedstrijd te organiseren kan vereenvoudigd worden.</t>
  </si>
  <si>
    <t>VLP bevraagt de sportbeoefenaars naar hun interesse om deel te nemen aan een T3 of T4 TREC wedstrijd.</t>
  </si>
  <si>
    <t>VLP motiveert organisatoren om een T3 en T4 te organiseren.</t>
  </si>
  <si>
    <t>In 2020 wordt er op 1/3 van de wedstrijden T3 en T4 georganiseerd.</t>
  </si>
  <si>
    <t>Begin 2017 heeft TREC een wedstrijdprogramma.</t>
  </si>
  <si>
    <t>VLP maakt een analyse en contacteert een externe voor nazicht van het bestaande programma.</t>
  </si>
  <si>
    <t>Het wedstrijdprogramma wordt op iedere wedstrijd gebruikt.</t>
  </si>
  <si>
    <t>Tegen eind 2020 zijn er voldoende officials in alle disciplines.</t>
  </si>
  <si>
    <t>Tegen eind 2018 werkt VLP een disciplineoverschrijdend opleidingsplan uit voor alle officials binnen alle disciplines.</t>
  </si>
  <si>
    <t>aanwezigheid van disciplineoverschrijdend wedstrijdplan voor officials</t>
  </si>
  <si>
    <t>VLP stelt een werkgroep samen om disciplineoverschrijdende cursussen te organiseren voor officials.</t>
  </si>
  <si>
    <t>VLP zoekt een budget om deze disciplineoverschrijdende cursussen te financieren.</t>
  </si>
  <si>
    <t>Per discipline worden er disciplineoverschrijdende opleidingsthema's bepaald door de werkgroep.</t>
  </si>
  <si>
    <t xml:space="preserve">Er wordt een disciplineoverschrijdende opleiding over 1 onderwerp uitgewerkt.  </t>
  </si>
  <si>
    <t xml:space="preserve">Er wordt 1 disciplineoverschrijdende opleiding georganiseerd voor officials. </t>
  </si>
  <si>
    <t>De 1ste disciplineoverschrijdende opleiding wordt geëvalueerd en bijgestuurd.</t>
  </si>
  <si>
    <t>VLP wil tegen eind 2020 40 nieuwe officials aantrekken voor dressuur.</t>
  </si>
  <si>
    <t>aantal nieuwe officials</t>
  </si>
  <si>
    <t>Er wordt een marktonderzoek naar de drijfveer van de officials dressuur uitgevoerd en geanalyseerd.</t>
  </si>
  <si>
    <t>Er wordt een campagne uitgewerkt om officials dressuur aan te trekken.</t>
  </si>
  <si>
    <t>De campagne voor het aantrekken van officials dressuur wordt opgestart.</t>
  </si>
  <si>
    <t>VLP wil tegen eind 2020 40 nieuwe officials aantrekken voor jumping.</t>
  </si>
  <si>
    <t>Er wordt een marktonderzoek naar de drijfveer van de officials jumping uitgevoerd en geanalyseerd.</t>
  </si>
  <si>
    <t>Er wordt een campagneplan uitgewerkt om jumping aan te trekken.</t>
  </si>
  <si>
    <t>De campagne voor het aantrekken van officials jumping wordt opgestart.</t>
  </si>
  <si>
    <t>VLP wil tegen eind 2020 20 nieuwe officials aantrekken voor eventing.</t>
  </si>
  <si>
    <t>Er wordt een marktonderzoek naar de drijfveer van de officials eventing uitgevoerd en geanalyseerd.</t>
  </si>
  <si>
    <t>Er wordt een campagneplan uitgewerkt om officials eventing aan te trekken.</t>
  </si>
  <si>
    <t>De campagne voor het aantrekken van officials eventing wordt opgestart.</t>
  </si>
  <si>
    <t>VLP wil tegen eind 2020 10 nieuwe officials aantrekken voor horseball.</t>
  </si>
  <si>
    <t>Er wordt een marktonderzoek naar de drijfveer van de officials horseball uitgevoerd en geanalyseerd.</t>
  </si>
  <si>
    <t>Er wordt een campagneplan uitgewerkt om officials horseball aan te trekken.</t>
  </si>
  <si>
    <t>De campagne voor het aantrekken van officials horseball wordt opgestart.</t>
  </si>
  <si>
    <t>VLP wil tegen eind 2020 5 nieuwe  officials aantrekken voor voltige.</t>
  </si>
  <si>
    <t>Er wordt een marktonderzoek naar de drijfveer van de officials voltige uitgevoerd en geanalyseerd.</t>
  </si>
  <si>
    <t>Er wordt een campagneplan uitgewerkt om officials voltige aan te trekken.</t>
  </si>
  <si>
    <t>De campagne voor het aantrekken van officials voltige wordt opgestart.</t>
  </si>
  <si>
    <t>VLP wil tegen eind 2020 10 nieuwe  officials aantrekken voor para-equestrian.</t>
  </si>
  <si>
    <t>Er wordt een marktonderzoek naar de drijfveer van de officials para-equestrian uitgevoerd en geanalyseerd.</t>
  </si>
  <si>
    <t>Er wordt een campagneplan uitgewerkt om officials para-equestrian aan te trekken.</t>
  </si>
  <si>
    <t>De campagne voor het aantrekken van officials para-equestrian wordt opgestart.</t>
  </si>
  <si>
    <t>VLP wil tegen eind 2020 12 nieuwe officials aantrekken voor endurance.</t>
  </si>
  <si>
    <t>Er wordt een marktonderzoek naar de drijfveer van de officials endurance uitgevoerd en geanalyseerd.</t>
  </si>
  <si>
    <t>Er wordt een campagneplan uitgewerkt om officials endurance aan te trekken.</t>
  </si>
  <si>
    <t>De campagne voor het aantrekken van officials endurance wordt opgestart.</t>
  </si>
  <si>
    <t>VLP wil tegen eind 2020 20 nieuwe officials aantrekken voor mennen.</t>
  </si>
  <si>
    <t>Er wordt een marktonderzoek naar de drijfveer van de officials mennen uitgevoerd en geanalyseerd.</t>
  </si>
  <si>
    <t>Er wordt een campagneplan uitgewerkt om officials mennen aan te trekken.</t>
  </si>
  <si>
    <t>De campagne voor het aantrekken van officials mennen wordt opgestart.</t>
  </si>
  <si>
    <t>Tegen eind 2020 start het stappenplan om nieuwe  officials aan te trekken voor reining.</t>
  </si>
  <si>
    <t>aanwezigheid stappenplan</t>
  </si>
  <si>
    <t>Er wordt een marktonderzoek naar de drijfveer van de officials reining uitgevoerd en geanalyseerd.</t>
  </si>
  <si>
    <t>Tegen eind 2020 start het stappenplan om nieuwe officials aantrekken voor TREC.</t>
  </si>
  <si>
    <t>Er wordt een marktonderzoek naar de drijfveer van de officials TREC uitgevoerd en geanalyseerd.</t>
  </si>
  <si>
    <t>Tegen eind 2020 zijn er kwaliteitsvolle opleidingen in alle disciplines.</t>
  </si>
  <si>
    <t>In 2020 is de algemene tevredenheid van 3/4 van de competitieve sportbeoefenaars goed tot uitstekend over de  officialwerking.</t>
  </si>
  <si>
    <t>aantal competitieve sportbeoefenaars die tevreden zijn over de officialwerking</t>
  </si>
  <si>
    <t>Er wordt een tevredenheidsenquête verstuurd naar alle competitieve jumpingruiters.</t>
  </si>
  <si>
    <t>Er wordt een tevredenheidsenquête gestuurd naar alle competitieve jumpingruiters.</t>
  </si>
  <si>
    <t>Er wordt een tevredenheidsenquête verstuurd naar alle competitieve dressuurruiters.</t>
  </si>
  <si>
    <t>Er wordt een tevredenheidsenquête gestuurd naar alle competitieve dressuurruiters.</t>
  </si>
  <si>
    <t>Er wordt een tevredenheidsenquête gestuurd naar alle competitieve enduranceruiters.</t>
  </si>
  <si>
    <t>Er wordt een tevredenheidsenquête gestuurd naar alle competitieve reiningruiters.</t>
  </si>
  <si>
    <t>Er wordt een tevredenheidsenquête gestuurd naar alle competitieve menners.</t>
  </si>
  <si>
    <t>Er wordt een tevredenheidsenquête gestuurd naar alle competitieve horseballspelers.</t>
  </si>
  <si>
    <t>In 2020 wordt er ter evaluatie een tevredenheidsenquête gehouden bij alle competitieve horseballspelers</t>
  </si>
  <si>
    <t>Er wordt een tevredenheidsenquête gestuurd naar alle competitieve voltigeurs.</t>
  </si>
  <si>
    <t>Er wordt een tevredenheidsenquête gestuurd naar alle competitieve eventingruiters.</t>
  </si>
  <si>
    <t>Er wordt een tevredenheidsenquête gestuurd naar alle competitieve para-ruiters.</t>
  </si>
  <si>
    <t>Tegen eind 2020 is er voor elke discipline een opleidingsplan voor officials.</t>
  </si>
  <si>
    <t>aanwezigheid opleidingsplan voor elke discipline</t>
  </si>
  <si>
    <t>Het huidige opleidingsplan voor TREC -officials wordt geanalyseerd.</t>
  </si>
  <si>
    <t>VLP herwerkt het opleidingsplan voor TREC-officials.</t>
  </si>
  <si>
    <t>VLP herschrijft de cursussen voor TREC-officials i.f.v. het herwerkte opleidingsplan.</t>
  </si>
  <si>
    <t>VLP organiseert een cursus voor VLP TREC-officials.</t>
  </si>
  <si>
    <t>VLP onderzoekt of er in de VLP-reiningcommissie een draagvlak is om VLP-officials binnen de discipline reining op te leiden.</t>
  </si>
  <si>
    <t xml:space="preserve">Het huidige opleidingsplan voor reining officials wordt geanalyseerd. </t>
  </si>
  <si>
    <t>VLP herwerkt (indien er draagvlak is) het opleidingsplan voor reining officials.</t>
  </si>
  <si>
    <t>VLP herschrijft (indien er een draagvlak is) de cursussen voor reining officials i.f.v het herwerkte opleidingsplan.</t>
  </si>
  <si>
    <t>VLP organiseert (indien er draagvlak is) een cursus voor VLP reining officials.</t>
  </si>
  <si>
    <t>Er wordt  een nieuw opleidingsplan voor parcoursbouwers jumping opgesteld.</t>
  </si>
  <si>
    <t>Het opleidingsplan voor parcoursbouwers jumping wordt toegepast.</t>
  </si>
  <si>
    <t>Het bestaande opleidingsplan van het mennen wordt verder uitgewerkt.</t>
  </si>
  <si>
    <t xml:space="preserve">De officialopleidingen dressuur worden in een modulesysteem gestructureerd. </t>
  </si>
  <si>
    <t>Het huidige opleidingsplan voor endurance officials wordt geanalyseerd.</t>
  </si>
  <si>
    <t>VLP herwerkt samen met de commissie het opleidingsplan voor endurance officials.</t>
  </si>
  <si>
    <t>VLP herschrijft samen met de commissie de cursussen voor endurance officials i.f.v. het herwerkte opleidingsplan.</t>
  </si>
  <si>
    <t>VLP organiseert een cursus voor VLP endurance officials.</t>
  </si>
  <si>
    <t>Het huidige opleidingsplan voor eventing officials wordt geanalyseerd.</t>
  </si>
  <si>
    <t>VLP herwerkt samen met de commissie het opleidingsplan voor eventing officials.</t>
  </si>
  <si>
    <t>VLP herschrijft samen met de commissie de cursussen voor eventing officials i.f.v. het herwerkte opleidingsplan.</t>
  </si>
  <si>
    <t>VLP organiseert een cursus voor VLP eventing officials in de nieuwe opleidingsstructuur.</t>
  </si>
  <si>
    <t>Het huidige opleidingsplan voor horseball officials wordt geanalyseerd.</t>
  </si>
  <si>
    <t>VLP herwerkt samen met de commissie het opleidingsplan voor horseball officials.</t>
  </si>
  <si>
    <t>VLP herschrijft samen met de commissie de cursussen voor horseball officials i.f.v. het herwerkte opleidingsplan.</t>
  </si>
  <si>
    <t>VLP organiseert een cursus voor VLP horseball officials in de nieuwe opleidingsstructuur.</t>
  </si>
  <si>
    <t>VLP herwerkt het opleidingsplan voor voltige officials.</t>
  </si>
  <si>
    <t>VLP herschrijft de cursussen voor voltige officials ifv het herwerkte opleidingsplan.</t>
  </si>
  <si>
    <t>VLP organiseert een cursus voor VLP voltige officials in de nieuwe opleidingsstructuur.</t>
  </si>
  <si>
    <t>In 2020 is de algemene tevredenheid van 3/4  van de officials goed tot uitstekend.</t>
  </si>
  <si>
    <t>de tevredenheid van de official</t>
  </si>
  <si>
    <t>Maandelijks staat een officials in de kijker via een artikel op VLP-website en Facebook. Elke discipline komt minstens 1 maal aan bod.</t>
  </si>
  <si>
    <t>De sportieve architecten bedenken een naam voor de actie 'official in de kijker'.</t>
  </si>
  <si>
    <t>De actie 'official in de kijker' wordt geëvalueerd.</t>
  </si>
  <si>
    <t>De sportieve architecten werken de week van de official uit.</t>
  </si>
  <si>
    <t>Er wordt voor de start van het wedstrijdseizoen een sensibiliseringscampagne opgestart over respect voor de officials.</t>
  </si>
  <si>
    <t>Er wordt een tevredenheidsenquête gehouden bij alle officials (nulmeting).</t>
  </si>
  <si>
    <t>Er wordt een tevredenheidsenquête gehouden bij alle officials.</t>
  </si>
  <si>
    <t>Tegen eind 2020 is de werking van VLP meer geprofessionaliseerd. (Idem support SD001)</t>
  </si>
  <si>
    <t>Tegen eind 2020 is 4/5 van de organisatoren tevreden met de informatiestroom vanuit VLP.</t>
  </si>
  <si>
    <t>de tevredenheid van de organisatoren over de informatiestroom</t>
  </si>
  <si>
    <t>Er is een informatiepakket voor elke organisator beschikbaar.</t>
  </si>
  <si>
    <t>VLP maakt een algemeen draaiboek op voor organisatoren.</t>
  </si>
  <si>
    <t>VLP maakt een disciplinespecifiek draaiboek op voor organisatoren dressuur.</t>
  </si>
  <si>
    <t>VLP maakt een disciplinespecifiek draaiboek op voor organisatoren para-equestrian.</t>
  </si>
  <si>
    <t>VLP maakt een disciplinespecifiek draaiboek op voor organisatoren TREC.</t>
  </si>
  <si>
    <t>VLP maakt een disciplinespecifiek draaiboek op voor organisatoren reining.</t>
  </si>
  <si>
    <t>VLP maakt een disciplinespecifiek draaiboek op voor organisatoren mennen.</t>
  </si>
  <si>
    <t>VLP maakt een disciplinespecifiek draaiboek op voor organisatoren endurance.</t>
  </si>
  <si>
    <t>VLP maakt een disciplinespecifiek draaiboek op voor organisatoren voltige.</t>
  </si>
  <si>
    <t>VLP maakt een disciplinespecifiek draaiboek op voor organisatoren horseball.</t>
  </si>
  <si>
    <t>VLP maakt een disciplinespecifiek draaiboek op voor organisatoren eventing.</t>
  </si>
  <si>
    <t>VLP maakt een disciplinespecifiek draaiboek op voor organisatoren jumping.</t>
  </si>
  <si>
    <t>De commissie eventing maakt een EHBO-plan op voor wedstrijden.</t>
  </si>
  <si>
    <t>Er wordt voor alle disciplines een EHBO-plan opgemaakt door de respectievelijke commissies.</t>
  </si>
  <si>
    <t>VLP maakt een crisisplan op voor tijdens crisissituaties op wedstrijden in alle disciplines.</t>
  </si>
  <si>
    <t>VLP organiseert een infoavond rond het crisisplan (disciplineoverschrijdend).</t>
  </si>
  <si>
    <t>VLP organiseert per discipline een infoavond  EHBO op de wedstrijden.</t>
  </si>
  <si>
    <t>De lastenboeken per discipline worden gelijkaardig opgesteld.</t>
  </si>
  <si>
    <t>Het lastenboek van de Flanders Horseball cup wordt opgesteld conform de andere lastenboeken.</t>
  </si>
  <si>
    <t>Tegen eind 2020 is 3/4 van de competitieve sportbeoefenaars tevreden met de informatiestroom vanuit VLP.</t>
  </si>
  <si>
    <t>de tevredenheid van de competitieve sportbeoefenaars over de informatiestroom</t>
  </si>
  <si>
    <t>Er wordt  een draaiboek opgesteld voor de sportbeoefenaar die voor het eerst op wedstrijd gaat.</t>
  </si>
  <si>
    <t xml:space="preserve">KOSTEN </t>
  </si>
  <si>
    <t>In 2020 is er een structureel opleidingsaanbod voor jong en oud.</t>
  </si>
  <si>
    <t>In 2020 starten 10000 sportbeoefenaars een VLP-opleidingstraject.</t>
  </si>
  <si>
    <t xml:space="preserve">Er wordt een ontwikkelingslijn uitgewerkt voor jumping, dressuur en eventing. </t>
  </si>
  <si>
    <t>Er worden opleidingen en brevetafnames voor sportbeoefenaars uitgewerkt tot het nationaal niveau.</t>
  </si>
  <si>
    <t xml:space="preserve">De behoefte aan VLP-trainers binnen de VLP-rijopleidingen wordt bepaald. </t>
  </si>
  <si>
    <t>Het kwalificatie- en licentiesysteem voor de VLP-trainers wordt gekoppeld aan de VLP-rijopleidingen.</t>
  </si>
  <si>
    <t>Er wordt een brevet uitgewerkt voor personen met een beperking.</t>
  </si>
  <si>
    <t>Er wordt een verplichte bijscholing/evaluatie georganiseerd voor examinatoren.</t>
  </si>
  <si>
    <t xml:space="preserve">Clubs worden op basis van het kwalificatiesysteem geïnformeerd over en gemotiveerd om VLP rijopleidingen aan te bieden.  </t>
  </si>
  <si>
    <t xml:space="preserve">Sportbeoefenaars worden geïnformeerd over en gemotiveerd om VLP-rijopleidingen te volgen.  </t>
  </si>
  <si>
    <t>In 2020 is er een professioneel en kwalitatief opleidingsaanbod voor jong en oud.</t>
  </si>
  <si>
    <t>In 2020 zijn er 1000 gelicentieërde VLP-trainers.</t>
  </si>
  <si>
    <t>De VTS- trainersopleidingen worden gepromoot.</t>
  </si>
  <si>
    <t xml:space="preserve">Er wordt een VLP- kwalificatie- en licentiesysteem voor VLP-trainers met een VTS-diploma uitgewerkt. </t>
  </si>
  <si>
    <t>De VLP-trainers worden gepromoot.</t>
  </si>
  <si>
    <t>De voordelen van het kwalificatie- en licentiesysteem worden gepromoot.</t>
  </si>
  <si>
    <t>Er wordt een GOT voor ex-topsporters en trainers van ex-topsporters om VLP-trainer te worden uitgewerkt.</t>
  </si>
  <si>
    <t xml:space="preserve">Er worden imagebuilders ingezet om het trainersschap te promoten. </t>
  </si>
  <si>
    <t>Vanaf 2019 is er een verplicht nascholingsaanbod voor alle gelicentieërde VLP-trainers.</t>
  </si>
  <si>
    <t>Er worden bijscholingen en intervisiemomenten voor VLP-trainers georganiseerd.</t>
  </si>
  <si>
    <t>Er wordt een toegang voorzien voor  VLP- trainers  tot een elektronisch leerplatform en infotheek.</t>
  </si>
  <si>
    <t>Tegen eind 2020 moet de paardensport heel toegankelijk zijn in al haar facetten. (idem support SD002)</t>
  </si>
  <si>
    <t xml:space="preserve">Tegen eind 2020 zijn er 15 VLP-clubs die VLP-kampen organiseren. </t>
  </si>
  <si>
    <t>De voorwaarden om een VLP-sportkamp te organiseren worden aan alle VLP-clubs bezorgd.</t>
  </si>
  <si>
    <t>Er vinden verkennende gesprekken plaats met potentiële kampplaatsen, dit over gans Vlaanderen.</t>
  </si>
  <si>
    <t>Er worden kampen vastgelegd op de nieuwe kampplaatsen die in aanmerking komen.</t>
  </si>
  <si>
    <t>Er vinden VLP-kampen plaats op nieuwe kampplaatsen verspreid over gans Vlaanderen.</t>
  </si>
  <si>
    <t>Tegen eind 2020 hebben 20 kinderen met een mentale of fysieke beperking deelgenomen aan een aangepast VLP-sportkamp.</t>
  </si>
  <si>
    <t>Clubs met een G-werking worden gecontacteerd om te bekijken of ze in aanmerking komen voor het organiseren van een aangepast VLP-sportkamp.</t>
  </si>
  <si>
    <t>Er wordt een eerste VLP-sportkamp voor kinderen met een beperking georganiseerd.</t>
  </si>
  <si>
    <t>Het eerste aangepaste VLP-sportkamp wordt geëvalueerd en het aanbod voor 2018 wordt bekeken.</t>
  </si>
  <si>
    <t>Bij een goede evaluatie wordt het aanbod aan kampen voor kinderen met een beperking herhaald en uitgebreid.</t>
  </si>
  <si>
    <t>Tegen eind 2020 hebben dubbel zoveel kinderen uit de kansarmoede (20) deelgenomen aan een VLP-sportkamp.</t>
  </si>
  <si>
    <t>De bestaande samenwerking met Steunpunt Vakantieparticipatie wordt geëvalueerd.</t>
  </si>
  <si>
    <t>Bij een goede evaluatie wordt de samenwerking verlengd.</t>
  </si>
  <si>
    <t>Er wordt door 8 VLP-kampplaatsen een aanbod voor kinderen uit de kansarmoede via Steunpunt Vakantieparticipatie geïntegreerd.</t>
  </si>
  <si>
    <t>Tegen 2020 hebben minstens 10.000 kinderen een VLP-sportkamp gevolgd.</t>
  </si>
  <si>
    <t>Er wordt promotie gevoerd voor de sportkampen via verschillende communicatiekanalen.</t>
  </si>
  <si>
    <t>VLP neemt deel aan een extern evenement om de sportkampen te promoten.</t>
  </si>
  <si>
    <t>Tegen eind 2020 is de werking van VLP meer geprofessionaliseerd (idem support SD001)</t>
  </si>
  <si>
    <t>Tegen 2020 worden alle vervolmakingskampen gegeven door lesgevers met minimaal een instructeur B-diploma of een diploma geassimileerd met dit niveau.</t>
  </si>
  <si>
    <t>De tekorten aan lesgevers voor het niveau van de vervolmakingskampen worden in kaart gebracht.</t>
  </si>
  <si>
    <t xml:space="preserve">Het VTS-aanbod wordt heel gericht geïnformeerd naar de lesgevers die in aanmerking komen voor de vervolmakingskampen. </t>
  </si>
  <si>
    <t>Alle VTS-gediplomeerden met minstens een instructeur B-diploma worden gericht geïnformeerd over de mogelijkheid om les te geven op een vervolmakingskamp.</t>
  </si>
  <si>
    <t>In 2020 wordt het nieuwe rijopleidingsaanbod geïntegreerd in de VLP-sportkampen.</t>
  </si>
  <si>
    <t>De kampverantwoordelijken en lesgevers worden geïnformeerd over het nieuwe rijopleidingsaanbod.</t>
  </si>
  <si>
    <t>In 2017 heeft iedere VLP-kampplaats een vaste contactpersoon op het VLP-secretariaat.</t>
  </si>
  <si>
    <t>Er wordt een taakverdeling opgesteld binnen het domein clubsupport.</t>
  </si>
  <si>
    <t>Tegen eind 2018 is er een IT-systeem ontwikkeld voor de vereenvoudiging van de administratie van de sportkampen.</t>
  </si>
  <si>
    <t>Er wordt een analyse van het programma gemaakt.</t>
  </si>
  <si>
    <t>Er wordt een tool voor de sportkampen ontwikkeld.</t>
  </si>
  <si>
    <t>Tegen eind 2019 beschikken alle VLP-kampplaatsen over didactisch materiaal en lesfiches.</t>
  </si>
  <si>
    <t>Er worden lesfiches ontwikkeld, gekoppeld aan de ontwikkelingslijn.</t>
  </si>
  <si>
    <t>Er wordt een opleiding georganiseerd voor VLP-trainers op VLP-kampplaatsen voor het correcte gebruik van de lesfiches.</t>
  </si>
  <si>
    <t>De lesfiches kunnen door de lesgevers geraadpleegd worden via de infotheek.</t>
  </si>
  <si>
    <t>VLP verbetert de kwaliteit van de jeugdwerking binnen de VLP-clubs.</t>
  </si>
  <si>
    <t>Tegen 2018 weet VLP welk effect het jeugdsportproject op VLP-clubs heeft (nulstelling en effectmeting).</t>
  </si>
  <si>
    <t>De nulstelling wordt opgesteld en verspreid bij de VLP-clubs die instappen in het project.</t>
  </si>
  <si>
    <t>Een effectmeting wordt opgesteld en verzonden naar de deelnemende clubs.</t>
  </si>
  <si>
    <t>De resultaten van de effectmeting worden geëvalueerd.</t>
  </si>
  <si>
    <t>Tegen 2020 zijn 125 VLP-clubs ingestapt in het jeugdsportproject.</t>
  </si>
  <si>
    <t>Er wordt een analyse gemaakt van de parameters om als jeugdsportclub erkend te worden.</t>
  </si>
  <si>
    <t>De parameters om in aanmerking te komen voor het jeugdsportproject worden bekeken en indien nodig herwerkt.</t>
  </si>
  <si>
    <t>vanaf 01/10/2017</t>
  </si>
  <si>
    <t>vanaf 01/10/2018</t>
  </si>
  <si>
    <t>vanaf 01/10/2019</t>
  </si>
  <si>
    <t>vanaf 01/10/2020</t>
  </si>
  <si>
    <t>Er wordt een online tool voorzien voor de clubs om het jeugdsportproject in te dienen.</t>
  </si>
  <si>
    <t>Clubs die op basis van het classificatiesysteem in aanmerking komen voor het jeugdsportproject worden gecontacteerd.</t>
  </si>
  <si>
    <t>De deelnemende clubs worden visueel in de kijker gezet door ze een label toe te kennen dat past binnen het classificatiesysteem.</t>
  </si>
  <si>
    <t>Tegen eind 2017 hebben 50 jeugdsportclubs zich ingezet op het vlak van ethisch verantwoord sporten.</t>
  </si>
  <si>
    <t>Er worden tools aangereikt waarmee de jeugdsportclub op een ethisch verantwoorde manier kan werken.</t>
  </si>
  <si>
    <t>Op basis van de meetmethode voor EVS wordt nagegaan welke clubs zich hebben ingezet op het vlak van ethisch verantwoord sporten.</t>
  </si>
  <si>
    <t>Tegen 2018 worden clubs die de opleiding 'omgaan met sporters met een beperking' VTS+- diploma) hebben gevolgd,  beloond in het kader van het jeugdsportproject.</t>
  </si>
  <si>
    <t>Alle clubs die aangegeven hebben zich op G-sport in te zetten worden gecontacteerd.</t>
  </si>
  <si>
    <t xml:space="preserve">Alle clubs die inzetten op G-sport worden geïnformeerd over de VTS+-opleiding 'omgaan met sporters met een beperking'. </t>
  </si>
  <si>
    <t>De VTS-opleiding 'omgaan met sporters met een beperking' wordt georganiseerd.</t>
  </si>
  <si>
    <t>Tegen eind 2018 hebben 25 jeugdsportclubs extra punten verworven voor het integreren van kinderen en jongeren uit de kansarmoede.</t>
  </si>
  <si>
    <t>Er wordt onderzocht met welke verschillende organisaties en instanties de clubs  kunnen  samenwerken.</t>
  </si>
  <si>
    <t>Er worden manieren aangereikt om de reïntegratie van kinderen en jongeren uit de kansarmoede te implementeren in de werking van de jeugdsportclubs.</t>
  </si>
  <si>
    <t>In 2019 hebben alle erkende jeugdsportclubs de structuur van de vernieuwde rijopleiding opgenomen in hun werking.</t>
  </si>
  <si>
    <t>De eindproeven van de rijopleidingen worden in de verschillende jeugdsportclubs afgenomen.</t>
  </si>
  <si>
    <t>De lessen in de erkende jeugdsportclubs worden gegeven door VLP-trainers.</t>
  </si>
  <si>
    <t>Tegen 2020 hebben 15 jeugdsportclubs extra punten verworven voor de deelname aan het recreatief circuit van VLP.</t>
  </si>
  <si>
    <t>Er wordt promotie gevoerd bij de jeugdsportclubs omtrent het recreatief circuit.</t>
  </si>
  <si>
    <t>Tegen 2020 hebben 5 jeugdsportclubs extra punten verworven voor de organisatie van het recreatief circuit van VLP.</t>
  </si>
  <si>
    <t>Focussen:</t>
  </si>
  <si>
    <t>2017: EVS</t>
  </si>
  <si>
    <t>2018: kansengroepen en G-werking</t>
  </si>
  <si>
    <t>2019: trainers + rijopleidingen</t>
  </si>
  <si>
    <t>2020: recreatief wedstrijdcircuit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</si>
  <si>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</si>
  <si>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</si>
  <si>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</si>
  <si>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</si>
  <si>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</si>
  <si>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</si>
  <si>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</si>
  <si>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</si>
  <si>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</si>
  <si>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</si>
  <si>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</si>
  <si>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</si>
  <si>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</si>
  <si>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</si>
  <si>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</si>
  <si>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</si>
  <si>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</si>
  <si>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</si>
  <si>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</si>
  <si>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</si>
  <si>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</si>
  <si>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</si>
  <si>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</si>
  <si>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</si>
  <si>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</si>
  <si>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</si>
  <si>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</si>
  <si>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</si>
  <si>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Algemene Kosten sportkampen</t>
  </si>
  <si>
    <t>00</t>
  </si>
  <si>
    <t>Afrekening van de sportkampen</t>
  </si>
  <si>
    <t>Andere kosten sportkampen (drukwerk, kosten sociaal secretariaat, kosten vergaderingen, info-en promomateriaal,…)</t>
  </si>
  <si>
    <t>Uitbetaling lonen lesgevers met zelfstandig statuut</t>
  </si>
  <si>
    <t>Uitbetaling lonen lesgevers met arbeidsovereenkomst</t>
  </si>
  <si>
    <t>Algemene kosten jeugdsport</t>
  </si>
  <si>
    <t>Brutosalaris occassionele sporttechnische en administratieve medewerkers</t>
  </si>
  <si>
    <t>RSZ-werkgeversbijdrage occassionele sporttechnische en administratieve medewerkers</t>
  </si>
  <si>
    <t>Eindejaarspremie en vakantiegeld occassionele sporttechnische en administratie medewerkers</t>
  </si>
  <si>
    <t>Subsidies aan clubs met eigen inbreng</t>
  </si>
  <si>
    <t>Subsidies aan clubs met middelen van de Vlaamse Overheid</t>
  </si>
  <si>
    <t>Andere kosten jeugdsport (Verplaatsing, drukwerk, info-en promomateriaal, …)</t>
  </si>
  <si>
    <t>Algemene Opbrengsten sportkampen</t>
  </si>
  <si>
    <t>Subsidie sportkampen</t>
  </si>
  <si>
    <t>Inschrijvingen sportkampen</t>
  </si>
  <si>
    <t>Anders diverse opbrengsten</t>
  </si>
  <si>
    <t>Subsidie Jeugdsport</t>
  </si>
  <si>
    <t>1. Support</t>
  </si>
  <si>
    <t>2. Clubwerking</t>
  </si>
  <si>
    <t>3. Sportieve architecten</t>
  </si>
  <si>
    <t>4. Vormingsarchitecten</t>
  </si>
  <si>
    <t>5. Topsport</t>
  </si>
  <si>
    <t>21. Sportkampen</t>
  </si>
  <si>
    <t>22. Jeugdsport</t>
  </si>
  <si>
    <t>23. Laagdrempelig</t>
  </si>
  <si>
    <t>Algemeen</t>
  </si>
  <si>
    <t>Algemene opbrengsten jeugdsport</t>
  </si>
  <si>
    <t>Rubriek rond Goed Bestuur opnemen in huidige en nieuwe website</t>
  </si>
  <si>
    <t>VLP maakt een analyse van de communicatienoden van de clubs.</t>
  </si>
  <si>
    <t>VLP communiceert over haar sociale verantwoordelijkheid</t>
  </si>
  <si>
    <t>Tegen eind 2020 zijn 80% van de principe van Goed Bestuur gerealiseerd.</t>
  </si>
  <si>
    <t>De raad van bestuur maakt een jaarplanning voor hun werking.</t>
  </si>
  <si>
    <t>Er wordt een introductieprocedure uitgewerkt voor nieuwe bestuurders.</t>
  </si>
  <si>
    <t>De taken van de directeur worden formeel vastgelegd.</t>
  </si>
  <si>
    <t>Er wordt minstens 1 keer per jaar een functioneringsgesprek georganiseerd met de directeur.</t>
  </si>
  <si>
    <t>De raad van bestuur evalueert jaarlijks haar werking</t>
  </si>
  <si>
    <t>Er wordt een gedragscode uitgewerkt voor leden raad van bestuur met oa. afspraken rond belangenconflict.</t>
  </si>
  <si>
    <t>In 2018 is er een klachtenprocedure voor alle VLP-brevettenwerkingen.</t>
  </si>
  <si>
    <t>Er wordt een klachtenprocedure uitgewerkt vor de VLP-brevettenwerking.</t>
  </si>
  <si>
    <r>
      <t xml:space="preserve">Het instapcircuit (MFE en start to cross) wordt georganiseerd op 3 </t>
    </r>
    <r>
      <rPr>
        <strike/>
        <sz val="10"/>
        <rFont val="Tahoma"/>
        <family val="2"/>
      </rPr>
      <t>OCC</t>
    </r>
    <r>
      <rPr>
        <sz val="10"/>
        <rFont val="Tahoma"/>
        <family val="2"/>
      </rPr>
      <t xml:space="preserve"> wedstrijden. </t>
    </r>
  </si>
  <si>
    <r>
      <t xml:space="preserve">Het instapcircuit (MFE en start to cross) wordt georganiseerd op 5 </t>
    </r>
    <r>
      <rPr>
        <strike/>
        <sz val="10"/>
        <rFont val="Tahoma"/>
        <family val="2"/>
      </rPr>
      <t>OCC</t>
    </r>
    <r>
      <rPr>
        <sz val="10"/>
        <rFont val="Tahoma"/>
        <family val="2"/>
      </rPr>
      <t xml:space="preserve"> wedstrijden.</t>
    </r>
  </si>
  <si>
    <t>Het instapcircuit (MFE en start to cross) wordt georganiseerd op 7 wedstrijden.</t>
  </si>
  <si>
    <t>Eventing neemt het sjabloon over.</t>
  </si>
  <si>
    <t>Vanaf 2018 circuleren in 80% van de VLP-clubs ethische topics.</t>
  </si>
  <si>
    <t>Vanaf 2019 circuleren in 90% van de VLP-clubs ethische topics.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</si>
</sst>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"/>
    <numFmt numFmtId="165" formatCode="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/>
      <sz val="10"/>
      <color theme="1"/>
      <name val="Tahoma"/>
      <family val="2"/>
    </font>
    <font>
      <strike/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42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0" xfId="0" applyFont="1"/>
    <xf numFmtId="4" fontId="4" fillId="3" borderId="0" xfId="0" applyNumberFormat="1" applyFont="1" applyFill="1"/>
    <xf numFmtId="4" fontId="4" fillId="4" borderId="0" xfId="0" applyNumberFormat="1" applyFont="1" applyFill="1"/>
    <xf numFmtId="4" fontId="4" fillId="5" borderId="0" xfId="0" applyNumberFormat="1" applyFont="1" applyFill="1"/>
    <xf numFmtId="4" fontId="4" fillId="2" borderId="0" xfId="0" applyNumberFormat="1" applyFont="1" applyFill="1"/>
    <xf numFmtId="0" fontId="5" fillId="0" borderId="0" xfId="0" applyFont="1"/>
    <xf numFmtId="0" fontId="2" fillId="0" borderId="1" xfId="0" applyFont="1" applyBorder="1"/>
    <xf numFmtId="4" fontId="2" fillId="3" borderId="2" xfId="0" applyNumberFormat="1" applyFont="1" applyFill="1" applyBorder="1"/>
    <xf numFmtId="4" fontId="2" fillId="4" borderId="2" xfId="0" applyNumberFormat="1" applyFont="1" applyFill="1" applyBorder="1"/>
    <xf numFmtId="4" fontId="2" fillId="5" borderId="2" xfId="0" applyNumberFormat="1" applyFont="1" applyFill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6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 wrapText="1"/>
    </xf>
    <xf numFmtId="14" fontId="7" fillId="7" borderId="5" xfId="0" applyNumberFormat="1" applyFont="1" applyFill="1" applyBorder="1" applyAlignment="1">
      <alignment horizontal="center" vertical="center" wrapText="1"/>
    </xf>
    <xf numFmtId="14" fontId="4" fillId="7" borderId="5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vertical="center" wrapText="1"/>
    </xf>
    <xf numFmtId="0" fontId="4" fillId="6" borderId="5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2" fillId="0" borderId="5" xfId="0" applyNumberFormat="1" applyFont="1" applyBorder="1" applyAlignment="1">
      <alignment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4" fontId="4" fillId="0" borderId="5" xfId="0" applyNumberFormat="1" applyFont="1" applyBorder="1" applyAlignment="1">
      <alignment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5" fontId="4" fillId="6" borderId="5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4" fontId="7" fillId="0" borderId="7" xfId="0" applyNumberFormat="1" applyFont="1" applyFill="1" applyBorder="1" applyAlignment="1">
      <alignment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164" fontId="4" fillId="6" borderId="0" xfId="0" applyNumberFormat="1" applyFont="1" applyFill="1" applyAlignment="1">
      <alignment horizontal="center" wrapText="1"/>
    </xf>
    <xf numFmtId="14" fontId="4" fillId="7" borderId="5" xfId="0" applyNumberFormat="1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14" fontId="7" fillId="7" borderId="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14" fontId="4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0" fontId="4" fillId="6" borderId="8" xfId="0" applyFont="1" applyFill="1" applyBorder="1" applyAlignment="1">
      <alignment horizontal="center" vertical="center" wrapText="1"/>
    </xf>
    <xf numFmtId="164" fontId="4" fillId="6" borderId="9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14" fontId="7" fillId="0" borderId="8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5" xfId="0" applyFont="1" applyFill="1" applyBorder="1"/>
    <xf numFmtId="0" fontId="4" fillId="7" borderId="1" xfId="0" applyFont="1" applyFill="1" applyBorder="1" applyAlignment="1">
      <alignment wrapText="1"/>
    </xf>
    <xf numFmtId="0" fontId="4" fillId="7" borderId="0" xfId="0" applyFont="1" applyFill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164" fontId="4" fillId="4" borderId="5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/>
    </xf>
    <xf numFmtId="0" fontId="7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164" fontId="4" fillId="6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/>
    </xf>
    <xf numFmtId="165" fontId="7" fillId="4" borderId="5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65" fontId="7" fillId="6" borderId="5" xfId="0" applyNumberFormat="1" applyFont="1" applyFill="1" applyBorder="1" applyAlignment="1">
      <alignment horizontal="center" vertical="center"/>
    </xf>
    <xf numFmtId="165" fontId="4" fillId="6" borderId="5" xfId="0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vertical="center"/>
    </xf>
    <xf numFmtId="165" fontId="7" fillId="7" borderId="5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2" fillId="0" borderId="5" xfId="0" applyNumberFormat="1" applyFont="1" applyBorder="1" applyAlignment="1"/>
    <xf numFmtId="0" fontId="2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3" xfId="0" applyNumberFormat="1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4" fillId="6" borderId="3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NumberFormat="1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14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4" fontId="4" fillId="0" borderId="5" xfId="0" applyNumberFormat="1" applyFont="1" applyBorder="1" applyAlignment="1">
      <alignment vertical="center"/>
    </xf>
    <xf numFmtId="0" fontId="4" fillId="0" borderId="5" xfId="0" applyNumberFormat="1" applyFont="1" applyFill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vertical="center" wrapText="1"/>
    </xf>
    <xf numFmtId="164" fontId="1" fillId="7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4" borderId="5" xfId="0" applyNumberFormat="1" applyFont="1" applyFill="1" applyBorder="1" applyAlignment="1">
      <alignment vertical="center" wrapText="1"/>
    </xf>
    <xf numFmtId="0" fontId="4" fillId="6" borderId="5" xfId="0" applyNumberFormat="1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/>
    </xf>
    <xf numFmtId="14" fontId="4" fillId="7" borderId="5" xfId="0" applyNumberFormat="1" applyFont="1" applyFill="1" applyBorder="1" applyAlignment="1">
      <alignment vertical="center"/>
    </xf>
    <xf numFmtId="0" fontId="4" fillId="7" borderId="5" xfId="0" applyNumberFormat="1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0" fontId="4" fillId="7" borderId="0" xfId="0" applyNumberFormat="1" applyFont="1" applyFill="1" applyAlignment="1">
      <alignment vertical="center" wrapText="1"/>
    </xf>
    <xf numFmtId="164" fontId="4" fillId="7" borderId="0" xfId="0" applyNumberFormat="1" applyFont="1" applyFill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4" borderId="5" xfId="0" quotePrefix="1" applyFont="1" applyFill="1" applyBorder="1" applyAlignment="1">
      <alignment horizontal="center" vertical="center" wrapText="1"/>
    </xf>
    <xf numFmtId="0" fontId="4" fillId="6" borderId="5" xfId="0" quotePrefix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5" xfId="0" quotePrefix="1" applyFont="1" applyFill="1" applyBorder="1" applyAlignment="1">
      <alignment horizontal="center" vertical="center"/>
    </xf>
    <xf numFmtId="0" fontId="4" fillId="6" borderId="5" xfId="0" quotePrefix="1" applyFont="1" applyFill="1" applyBorder="1" applyAlignment="1">
      <alignment horizontal="center" vertical="center"/>
    </xf>
    <xf numFmtId="0" fontId="4" fillId="7" borderId="5" xfId="0" quotePrefix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7" fillId="7" borderId="5" xfId="0" quotePrefix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4" borderId="5" xfId="0" quotePrefix="1" applyFont="1" applyFill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horizontal="right" wrapText="1"/>
    </xf>
    <xf numFmtId="0" fontId="5" fillId="0" borderId="0" xfId="0" applyFont="1" applyAlignment="1">
      <alignment horizontal="left" indent="4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Fill="1"/>
    <xf numFmtId="0" fontId="2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114300</xdr:rowOff>
    </xdr:from>
    <xdr:to>
      <xdr:col>0</xdr:col>
      <xdr:colOff>1238250</xdr:colOff>
      <xdr:row>4</xdr:row>
      <xdr:rowOff>8164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04800"/>
          <a:ext cx="1152525" cy="465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zoomScaleNormal="100" workbookViewId="0">
      <selection activeCell="F4" sqref="F4"/>
    </sheetView>
  </sheetViews>
  <sheetFormatPr defaultColWidth="20" defaultRowHeight="15" x14ac:dyDescent="0.25"/>
  <cols>
    <col min="1" max="1" width="20.5703125" customWidth="1"/>
    <col min="2" max="9" width="13.140625" bestFit="1" customWidth="1"/>
  </cols>
  <sheetData>
    <row r="1" spans="1:9" ht="15" customHeight="1" x14ac:dyDescent="0.25">
      <c r="A1" s="218" t="s">
        <v>0</v>
      </c>
      <c r="B1" s="219"/>
      <c r="C1" s="219"/>
      <c r="D1" s="219"/>
      <c r="E1" s="219"/>
      <c r="F1" s="219"/>
      <c r="G1" s="219"/>
      <c r="H1" s="219"/>
      <c r="I1" s="220"/>
    </row>
    <row r="2" spans="1:9" ht="1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4"/>
      <c r="B6" s="214" t="s">
        <v>1</v>
      </c>
      <c r="C6" s="214"/>
      <c r="D6" s="215" t="s">
        <v>2</v>
      </c>
      <c r="E6" s="215"/>
      <c r="F6" s="216" t="s">
        <v>3</v>
      </c>
      <c r="G6" s="216"/>
      <c r="H6" s="217" t="s">
        <v>4</v>
      </c>
      <c r="I6" s="217"/>
    </row>
    <row r="7" spans="1:9" x14ac:dyDescent="0.25">
      <c r="A7" s="4"/>
      <c r="B7" s="5" t="s">
        <v>5</v>
      </c>
      <c r="C7" s="5" t="s">
        <v>6</v>
      </c>
      <c r="D7" s="6" t="s">
        <v>5</v>
      </c>
      <c r="E7" s="6" t="s">
        <v>6</v>
      </c>
      <c r="F7" s="7" t="s">
        <v>5</v>
      </c>
      <c r="G7" s="7" t="s">
        <v>6</v>
      </c>
      <c r="H7" s="8" t="s">
        <v>5</v>
      </c>
      <c r="I7" s="8" t="s">
        <v>6</v>
      </c>
    </row>
    <row r="8" spans="1:9" x14ac:dyDescent="0.25">
      <c r="A8" s="9"/>
      <c r="B8" s="10"/>
      <c r="C8" s="10"/>
      <c r="D8" s="11"/>
      <c r="E8" s="11"/>
      <c r="F8" s="12"/>
      <c r="G8" s="12"/>
      <c r="H8" s="13"/>
      <c r="I8" s="13"/>
    </row>
    <row r="9" spans="1:9" x14ac:dyDescent="0.25">
      <c r="A9" s="14" t="s">
        <v>504</v>
      </c>
      <c r="B9" s="10">
        <f>Support!J65</f>
        <v>31750</v>
      </c>
      <c r="C9" s="10">
        <f>Support!K65</f>
        <v>0</v>
      </c>
      <c r="D9" s="11">
        <f>Support!L65</f>
        <v>37500</v>
      </c>
      <c r="E9" s="11">
        <f>Support!M65</f>
        <v>0</v>
      </c>
      <c r="F9" s="12">
        <f>Support!N65</f>
        <v>41250</v>
      </c>
      <c r="G9" s="12">
        <f>Support!O65</f>
        <v>0</v>
      </c>
      <c r="H9" s="13">
        <f>Support!P65</f>
        <v>40500</v>
      </c>
      <c r="I9" s="13">
        <f>Support!Q65</f>
        <v>0</v>
      </c>
    </row>
    <row r="10" spans="1:9" x14ac:dyDescent="0.25">
      <c r="A10" s="14" t="s">
        <v>505</v>
      </c>
      <c r="B10" s="10">
        <f>Clubsupport!J71</f>
        <v>10600</v>
      </c>
      <c r="C10" s="10">
        <f>Clubsupport!K71</f>
        <v>0</v>
      </c>
      <c r="D10" s="11">
        <f>Clubsupport!L71</f>
        <v>8950</v>
      </c>
      <c r="E10" s="11">
        <f>Clubsupport!M71</f>
        <v>0</v>
      </c>
      <c r="F10" s="12">
        <f>Clubsupport!N71</f>
        <v>12150</v>
      </c>
      <c r="G10" s="12">
        <f>Clubsupport!O71</f>
        <v>0</v>
      </c>
      <c r="H10" s="13">
        <f>Clubsupport!P71</f>
        <v>18650</v>
      </c>
      <c r="I10" s="13">
        <f>Clubsupport!Q71</f>
        <v>0</v>
      </c>
    </row>
    <row r="11" spans="1:9" x14ac:dyDescent="0.25">
      <c r="A11" s="208" t="s">
        <v>509</v>
      </c>
      <c r="B11" s="10">
        <f>Sportkampen!J51</f>
        <v>815850</v>
      </c>
      <c r="C11" s="10">
        <f>Sportkampen!K51</f>
        <v>841500</v>
      </c>
      <c r="D11" s="11">
        <f>Sportkampen!L51</f>
        <v>835930</v>
      </c>
      <c r="E11" s="11">
        <f>Sportkampen!M51</f>
        <v>862540</v>
      </c>
      <c r="F11" s="12">
        <f>Sportkampen!N51</f>
        <v>868121.25</v>
      </c>
      <c r="G11" s="12">
        <f>Sportkampen!O51</f>
        <v>884100</v>
      </c>
      <c r="H11" s="13">
        <f>Sportkampen!P51</f>
        <v>889700.91</v>
      </c>
      <c r="I11" s="13">
        <f>Sportkampen!Q51</f>
        <v>906230</v>
      </c>
    </row>
    <row r="12" spans="1:9" x14ac:dyDescent="0.25">
      <c r="A12" s="208" t="s">
        <v>510</v>
      </c>
      <c r="B12" s="10">
        <f>Jeugdsport!J45</f>
        <v>60576.159999999996</v>
      </c>
      <c r="C12" s="10">
        <f>Jeugdsport!K45</f>
        <v>46341.96</v>
      </c>
      <c r="D12" s="11">
        <f>Jeugdsport!L45</f>
        <v>63380.46</v>
      </c>
      <c r="E12" s="11">
        <f>Jeugdsport!M45</f>
        <v>48659.06</v>
      </c>
      <c r="F12" s="12">
        <f>Jeugdsport!N45</f>
        <v>66549.36</v>
      </c>
      <c r="G12" s="12">
        <f>Jeugdsport!O45</f>
        <v>51092.01</v>
      </c>
      <c r="H12" s="13">
        <f>Jeugdsport!P45</f>
        <v>69876.27</v>
      </c>
      <c r="I12" s="13">
        <f>Jeugdsport!Q45</f>
        <v>53646.61</v>
      </c>
    </row>
    <row r="13" spans="1:9" x14ac:dyDescent="0.25">
      <c r="A13" s="208" t="s">
        <v>511</v>
      </c>
      <c r="B13" s="10" t="e">
        <f>#REF!</f>
        <v>#REF!</v>
      </c>
      <c r="C13" s="10" t="e">
        <f>#REF!</f>
        <v>#REF!</v>
      </c>
      <c r="D13" s="11" t="e">
        <f>#REF!</f>
        <v>#REF!</v>
      </c>
      <c r="E13" s="11" t="e">
        <f>#REF!</f>
        <v>#REF!</v>
      </c>
      <c r="F13" s="12" t="e">
        <f>#REF!</f>
        <v>#REF!</v>
      </c>
      <c r="G13" s="12" t="e">
        <f>#REF!</f>
        <v>#REF!</v>
      </c>
      <c r="H13" s="13" t="e">
        <f>#REF!</f>
        <v>#REF!</v>
      </c>
      <c r="I13" s="13" t="e">
        <f>#REF!</f>
        <v>#REF!</v>
      </c>
    </row>
    <row r="14" spans="1:9" x14ac:dyDescent="0.25">
      <c r="A14" s="14" t="s">
        <v>506</v>
      </c>
      <c r="B14" s="10">
        <f>'Sportieve architecten'!K268</f>
        <v>21736.75</v>
      </c>
      <c r="C14" s="10">
        <f>'Sportieve architecten'!L268</f>
        <v>750</v>
      </c>
      <c r="D14" s="11">
        <f>'Sportieve architecten'!M268</f>
        <v>26400</v>
      </c>
      <c r="E14" s="11">
        <f>'Sportieve architecten'!N268</f>
        <v>3000</v>
      </c>
      <c r="F14" s="12">
        <f>'Sportieve architecten'!O268</f>
        <v>27200</v>
      </c>
      <c r="G14" s="12">
        <f>'Sportieve architecten'!P268</f>
        <v>3000</v>
      </c>
      <c r="H14" s="13">
        <f>'Sportieve architecten'!Q268</f>
        <v>22000</v>
      </c>
      <c r="I14" s="13">
        <f>'Sportieve architecten'!R268</f>
        <v>3750</v>
      </c>
    </row>
    <row r="15" spans="1:9" x14ac:dyDescent="0.25">
      <c r="A15" s="14" t="s">
        <v>507</v>
      </c>
      <c r="B15" s="10">
        <f>Vormingsarchitecten!J39</f>
        <v>3800</v>
      </c>
      <c r="C15" s="10">
        <f>Vormingsarchitecten!K39</f>
        <v>0</v>
      </c>
      <c r="D15" s="11">
        <f>Vormingsarchitecten!L39</f>
        <v>9100</v>
      </c>
      <c r="E15" s="11">
        <f>Vormingsarchitecten!M39</f>
        <v>0</v>
      </c>
      <c r="F15" s="12">
        <f>Vormingsarchitecten!N39</f>
        <v>6700</v>
      </c>
      <c r="G15" s="12">
        <f>Vormingsarchitecten!O39</f>
        <v>0</v>
      </c>
      <c r="H15" s="13">
        <f>Vormingsarchitecten!P39</f>
        <v>6100</v>
      </c>
      <c r="I15" s="13">
        <f>Vormingsarchitecten!Q39</f>
        <v>0</v>
      </c>
    </row>
    <row r="16" spans="1:9" x14ac:dyDescent="0.25">
      <c r="A16" s="14" t="s">
        <v>508</v>
      </c>
      <c r="B16" s="10">
        <v>616049</v>
      </c>
      <c r="C16" s="10">
        <v>616049</v>
      </c>
      <c r="D16" s="11">
        <v>616049</v>
      </c>
      <c r="E16" s="11">
        <v>616049</v>
      </c>
      <c r="F16" s="12">
        <v>616049</v>
      </c>
      <c r="G16" s="12">
        <v>616049</v>
      </c>
      <c r="H16" s="13">
        <v>616049</v>
      </c>
      <c r="I16" s="13">
        <v>616049</v>
      </c>
    </row>
    <row r="17" spans="1:9" x14ac:dyDescent="0.25">
      <c r="A17" s="4"/>
      <c r="B17" s="10"/>
      <c r="C17" s="10"/>
      <c r="D17" s="11"/>
      <c r="E17" s="11"/>
      <c r="F17" s="12"/>
      <c r="G17" s="12"/>
      <c r="H17" s="13"/>
      <c r="I17" s="13"/>
    </row>
    <row r="18" spans="1:9" x14ac:dyDescent="0.25">
      <c r="A18" s="9" t="s">
        <v>512</v>
      </c>
      <c r="B18" s="10" t="e">
        <f>B20-B9-B10-B11-B12-B13-B14-B15-B16</f>
        <v>#REF!</v>
      </c>
      <c r="C18" s="10" t="e">
        <f>C20-C9-C10-C11-C12-C13-C14-C15-C16</f>
        <v>#REF!</v>
      </c>
      <c r="D18" s="11" t="e">
        <f t="shared" ref="D18:I18" si="0">D20-D9-D10-D11-D12-D13-D14-D15-D16</f>
        <v>#REF!</v>
      </c>
      <c r="E18" s="11" t="e">
        <f t="shared" si="0"/>
        <v>#REF!</v>
      </c>
      <c r="F18" s="12" t="e">
        <f t="shared" si="0"/>
        <v>#REF!</v>
      </c>
      <c r="G18" s="12" t="e">
        <f t="shared" si="0"/>
        <v>#REF!</v>
      </c>
      <c r="H18" s="13" t="e">
        <f t="shared" si="0"/>
        <v>#REF!</v>
      </c>
      <c r="I18" s="13" t="e">
        <f t="shared" si="0"/>
        <v>#REF!</v>
      </c>
    </row>
    <row r="19" spans="1:9" x14ac:dyDescent="0.25">
      <c r="A19" s="4"/>
      <c r="B19" s="10"/>
      <c r="C19" s="10"/>
      <c r="D19" s="11"/>
      <c r="E19" s="11"/>
      <c r="F19" s="12"/>
      <c r="G19" s="12"/>
      <c r="H19" s="13"/>
      <c r="I19" s="13"/>
    </row>
    <row r="20" spans="1:9" s="3" customFormat="1" ht="24" customHeight="1" x14ac:dyDescent="0.2">
      <c r="A20" s="15" t="s">
        <v>7</v>
      </c>
      <c r="B20" s="16">
        <v>5507557.0599999996</v>
      </c>
      <c r="C20" s="16">
        <v>5521672.6200000001</v>
      </c>
      <c r="D20" s="17">
        <v>5595280.2199999997</v>
      </c>
      <c r="E20" s="17">
        <v>5599771.6900000004</v>
      </c>
      <c r="F20" s="18">
        <v>5725511.5599999996</v>
      </c>
      <c r="G20" s="18">
        <v>5741039.9900000002</v>
      </c>
      <c r="H20" s="19">
        <v>5840823.5499999998</v>
      </c>
      <c r="I20" s="20">
        <v>5848787.8399999999</v>
      </c>
    </row>
    <row r="22" spans="1:9" x14ac:dyDescent="0.25">
      <c r="D22" s="1"/>
    </row>
  </sheetData>
  <mergeCells count="5">
    <mergeCell ref="B6:C6"/>
    <mergeCell ref="D6:E6"/>
    <mergeCell ref="F6:G6"/>
    <mergeCell ref="H6:I6"/>
    <mergeCell ref="A1:I1"/>
  </mergeCells>
  <pageMargins left="0.7" right="0.7" top="0.75" bottom="0.75" header="0.3" footer="0.3"/>
  <pageSetup paperSize="9" orientation="landscape" r:id="rId1"/>
  <headerFooter>
    <oddHeader>&amp;C&amp;G</oddHeader>
    <oddFooter>&amp;L&amp;9Vlaamse Liga Paardensport VZW&amp;C&amp;9Begroting 2017-2020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E1" zoomScale="115" zoomScaleNormal="115" workbookViewId="0">
      <selection activeCell="N7" sqref="N7"/>
    </sheetView>
  </sheetViews>
  <sheetFormatPr defaultRowHeight="15" x14ac:dyDescent="0.25"/>
  <cols>
    <col min="1" max="1" width="9.140625" bestFit="1" customWidth="1"/>
    <col min="2" max="2" width="6.28515625" bestFit="1" customWidth="1"/>
    <col min="3" max="3" width="6.7109375" bestFit="1" customWidth="1"/>
    <col min="4" max="4" width="6.28515625" bestFit="1" customWidth="1"/>
    <col min="5" max="5" width="55.5703125" customWidth="1"/>
    <col min="6" max="6" width="12.7109375" customWidth="1"/>
    <col min="7" max="9" width="12.42578125" customWidth="1"/>
    <col min="10" max="10" width="11.140625" bestFit="1" customWidth="1"/>
    <col min="11" max="11" width="15.5703125" bestFit="1" customWidth="1"/>
    <col min="12" max="12" width="11.140625" bestFit="1" customWidth="1"/>
    <col min="13" max="13" width="15.5703125" bestFit="1" customWidth="1"/>
    <col min="14" max="14" width="11.140625" bestFit="1" customWidth="1"/>
    <col min="15" max="15" width="15.5703125" bestFit="1" customWidth="1"/>
    <col min="16" max="16" width="11.140625" bestFit="1" customWidth="1"/>
    <col min="17" max="17" width="15.5703125" bestFit="1" customWidth="1"/>
  </cols>
  <sheetData>
    <row r="1" spans="1:17" x14ac:dyDescent="0.25">
      <c r="A1" s="218" t="s">
        <v>0</v>
      </c>
      <c r="B1" s="219"/>
      <c r="C1" s="219"/>
      <c r="D1" s="219"/>
      <c r="E1" s="220"/>
      <c r="F1" s="218" t="s">
        <v>8</v>
      </c>
      <c r="G1" s="219"/>
      <c r="H1" s="219"/>
      <c r="I1" s="220"/>
      <c r="J1" s="221" t="s">
        <v>1</v>
      </c>
      <c r="K1" s="222"/>
      <c r="L1" s="221" t="s">
        <v>2</v>
      </c>
      <c r="M1" s="222"/>
      <c r="N1" s="221" t="s">
        <v>3</v>
      </c>
      <c r="O1" s="222"/>
      <c r="P1" s="221" t="s">
        <v>4</v>
      </c>
      <c r="Q1" s="222"/>
    </row>
    <row r="2" spans="1:17" ht="24.75" customHeight="1" x14ac:dyDescent="0.25">
      <c r="A2" s="22" t="s">
        <v>9</v>
      </c>
      <c r="B2" s="22" t="s">
        <v>10</v>
      </c>
      <c r="C2" s="22" t="s">
        <v>11</v>
      </c>
      <c r="D2" s="22" t="s">
        <v>12</v>
      </c>
      <c r="E2" s="22" t="s">
        <v>13</v>
      </c>
      <c r="F2" s="22">
        <v>2017</v>
      </c>
      <c r="G2" s="22">
        <v>2018</v>
      </c>
      <c r="H2" s="22">
        <v>2019</v>
      </c>
      <c r="I2" s="23">
        <v>2020</v>
      </c>
      <c r="J2" s="24" t="s">
        <v>14</v>
      </c>
      <c r="K2" s="24" t="s">
        <v>15</v>
      </c>
      <c r="L2" s="24" t="s">
        <v>14</v>
      </c>
      <c r="M2" s="24" t="s">
        <v>15</v>
      </c>
      <c r="N2" s="24" t="s">
        <v>14</v>
      </c>
      <c r="O2" s="24" t="s">
        <v>15</v>
      </c>
      <c r="P2" s="24" t="s">
        <v>14</v>
      </c>
      <c r="Q2" s="24" t="s">
        <v>15</v>
      </c>
    </row>
    <row r="3" spans="1:17" ht="25.5" x14ac:dyDescent="0.25">
      <c r="A3" s="25">
        <v>10</v>
      </c>
      <c r="B3" s="190" t="s">
        <v>458</v>
      </c>
      <c r="C3" s="26"/>
      <c r="D3" s="26"/>
      <c r="E3" s="27" t="s">
        <v>16</v>
      </c>
      <c r="F3" s="28"/>
      <c r="G3" s="28"/>
      <c r="H3" s="28"/>
      <c r="I3" s="26"/>
      <c r="J3" s="29"/>
      <c r="K3" s="29"/>
      <c r="L3" s="29"/>
      <c r="M3" s="29"/>
      <c r="N3" s="29"/>
      <c r="O3" s="29"/>
      <c r="P3" s="29"/>
      <c r="Q3" s="29"/>
    </row>
    <row r="4" spans="1:17" x14ac:dyDescent="0.25">
      <c r="A4" s="25">
        <v>10</v>
      </c>
      <c r="B4" s="30"/>
      <c r="C4" s="191" t="s">
        <v>458</v>
      </c>
      <c r="D4" s="31"/>
      <c r="E4" s="32" t="s">
        <v>17</v>
      </c>
      <c r="F4" s="31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</row>
    <row r="5" spans="1:17" ht="25.5" x14ac:dyDescent="0.25">
      <c r="A5" s="25">
        <v>10</v>
      </c>
      <c r="B5" s="33"/>
      <c r="C5" s="33"/>
      <c r="D5" s="192" t="s">
        <v>458</v>
      </c>
      <c r="E5" s="34" t="s">
        <v>18</v>
      </c>
      <c r="F5" s="35">
        <v>42887</v>
      </c>
      <c r="G5" s="33"/>
      <c r="H5" s="33"/>
      <c r="I5" s="35"/>
      <c r="J5" s="34">
        <v>500</v>
      </c>
      <c r="K5" s="34"/>
      <c r="L5" s="34"/>
      <c r="M5" s="34"/>
      <c r="N5" s="34"/>
      <c r="O5" s="34"/>
      <c r="P5" s="34"/>
      <c r="Q5" s="34"/>
    </row>
    <row r="6" spans="1:17" ht="25.5" x14ac:dyDescent="0.25">
      <c r="A6" s="25">
        <v>10</v>
      </c>
      <c r="B6" s="33"/>
      <c r="C6" s="33"/>
      <c r="D6" s="192" t="s">
        <v>459</v>
      </c>
      <c r="E6" s="34" t="s">
        <v>19</v>
      </c>
      <c r="F6" s="35">
        <v>42948</v>
      </c>
      <c r="G6" s="33"/>
      <c r="H6" s="33"/>
      <c r="I6" s="35"/>
      <c r="J6" s="34"/>
      <c r="K6" s="34"/>
      <c r="L6" s="34"/>
      <c r="M6" s="34"/>
      <c r="N6" s="34"/>
      <c r="O6" s="34"/>
      <c r="P6" s="34"/>
      <c r="Q6" s="34"/>
    </row>
    <row r="7" spans="1:17" x14ac:dyDescent="0.25">
      <c r="A7" s="25">
        <v>10</v>
      </c>
      <c r="B7" s="33"/>
      <c r="C7" s="33"/>
      <c r="D7" s="192" t="s">
        <v>460</v>
      </c>
      <c r="E7" s="34" t="s">
        <v>20</v>
      </c>
      <c r="F7" s="35">
        <v>43100</v>
      </c>
      <c r="G7" s="33"/>
      <c r="H7" s="33"/>
      <c r="I7" s="35"/>
      <c r="J7" s="34"/>
      <c r="K7" s="34"/>
      <c r="L7" s="34"/>
      <c r="M7" s="34"/>
      <c r="N7" s="34"/>
      <c r="O7" s="34"/>
      <c r="P7" s="34"/>
      <c r="Q7" s="34"/>
    </row>
    <row r="8" spans="1:17" ht="25.5" x14ac:dyDescent="0.25">
      <c r="A8" s="25">
        <v>10</v>
      </c>
      <c r="B8" s="25"/>
      <c r="C8" s="25"/>
      <c r="D8" s="192" t="s">
        <v>461</v>
      </c>
      <c r="E8" s="34" t="s">
        <v>21</v>
      </c>
      <c r="F8" s="35"/>
      <c r="G8" s="35">
        <v>43160</v>
      </c>
      <c r="H8" s="33"/>
      <c r="I8" s="36"/>
      <c r="J8" s="38">
        <v>6000</v>
      </c>
      <c r="K8" s="38"/>
      <c r="L8" s="38">
        <v>13500</v>
      </c>
      <c r="M8" s="38"/>
      <c r="N8" s="38">
        <v>13500</v>
      </c>
      <c r="O8" s="38"/>
      <c r="P8" s="38">
        <v>13500</v>
      </c>
      <c r="Q8" s="38"/>
    </row>
    <row r="9" spans="1:17" x14ac:dyDescent="0.25">
      <c r="A9" s="25">
        <v>10</v>
      </c>
      <c r="B9" s="25"/>
      <c r="C9" s="25"/>
      <c r="D9" s="192" t="s">
        <v>462</v>
      </c>
      <c r="E9" s="34" t="s">
        <v>22</v>
      </c>
      <c r="F9" s="35"/>
      <c r="G9" s="35">
        <v>43101</v>
      </c>
      <c r="H9" s="33"/>
      <c r="I9" s="36"/>
      <c r="J9" s="38"/>
      <c r="K9" s="38"/>
      <c r="L9" s="38"/>
      <c r="M9" s="38"/>
      <c r="N9" s="38"/>
      <c r="O9" s="38"/>
      <c r="P9" s="38"/>
      <c r="Q9" s="38"/>
    </row>
    <row r="10" spans="1:17" s="211" customFormat="1" ht="25.5" x14ac:dyDescent="0.25">
      <c r="A10" s="37">
        <v>10</v>
      </c>
      <c r="B10" s="37"/>
      <c r="C10" s="37"/>
      <c r="D10" s="192" t="s">
        <v>463</v>
      </c>
      <c r="E10" s="34" t="s">
        <v>514</v>
      </c>
      <c r="F10" s="35">
        <v>42766</v>
      </c>
      <c r="G10" s="35">
        <v>43101</v>
      </c>
      <c r="H10" s="33"/>
      <c r="I10" s="36"/>
      <c r="J10" s="38"/>
      <c r="K10" s="38"/>
      <c r="L10" s="38"/>
      <c r="M10" s="38"/>
      <c r="N10" s="38"/>
      <c r="O10" s="38"/>
      <c r="P10" s="38"/>
      <c r="Q10" s="38"/>
    </row>
    <row r="11" spans="1:17" x14ac:dyDescent="0.25">
      <c r="A11" s="25">
        <v>10</v>
      </c>
      <c r="B11" s="39"/>
      <c r="C11" s="191" t="s">
        <v>459</v>
      </c>
      <c r="D11" s="31"/>
      <c r="E11" s="32" t="s">
        <v>23</v>
      </c>
      <c r="F11" s="32"/>
      <c r="G11" s="32"/>
      <c r="H11" s="32"/>
      <c r="I11" s="31"/>
      <c r="J11" s="40"/>
      <c r="K11" s="40"/>
      <c r="L11" s="40"/>
      <c r="M11" s="40"/>
      <c r="N11" s="40"/>
      <c r="O11" s="40"/>
      <c r="P11" s="40"/>
      <c r="Q11" s="40"/>
    </row>
    <row r="12" spans="1:17" x14ac:dyDescent="0.25">
      <c r="A12" s="25">
        <v>10</v>
      </c>
      <c r="B12" s="22"/>
      <c r="C12" s="22"/>
      <c r="D12" s="192" t="s">
        <v>458</v>
      </c>
      <c r="E12" s="34" t="s">
        <v>515</v>
      </c>
      <c r="F12" s="35">
        <v>43100</v>
      </c>
      <c r="G12" s="33"/>
      <c r="H12" s="33"/>
      <c r="I12" s="35"/>
      <c r="J12" s="42">
        <v>500</v>
      </c>
      <c r="K12" s="41"/>
      <c r="L12" s="41"/>
      <c r="M12" s="41"/>
      <c r="N12" s="41"/>
      <c r="O12" s="41"/>
      <c r="P12" s="41"/>
      <c r="Q12" s="41"/>
    </row>
    <row r="13" spans="1:17" x14ac:dyDescent="0.25">
      <c r="A13" s="25">
        <v>10</v>
      </c>
      <c r="B13" s="22"/>
      <c r="C13" s="22"/>
      <c r="D13" s="192" t="s">
        <v>459</v>
      </c>
      <c r="E13" s="34" t="s">
        <v>24</v>
      </c>
      <c r="F13" s="33"/>
      <c r="G13" s="35">
        <v>43465</v>
      </c>
      <c r="H13" s="33"/>
      <c r="I13" s="35"/>
      <c r="J13" s="41"/>
      <c r="K13" s="41"/>
      <c r="L13" s="41"/>
      <c r="M13" s="41"/>
      <c r="N13" s="41"/>
      <c r="O13" s="41"/>
      <c r="P13" s="41"/>
      <c r="Q13" s="41"/>
    </row>
    <row r="14" spans="1:17" x14ac:dyDescent="0.25">
      <c r="A14" s="25">
        <v>10</v>
      </c>
      <c r="B14" s="22"/>
      <c r="C14" s="22"/>
      <c r="D14" s="192" t="s">
        <v>460</v>
      </c>
      <c r="E14" s="34" t="s">
        <v>25</v>
      </c>
      <c r="F14" s="33"/>
      <c r="G14" s="35">
        <v>43465</v>
      </c>
      <c r="H14" s="33"/>
      <c r="I14" s="35"/>
      <c r="J14" s="41"/>
      <c r="K14" s="41"/>
      <c r="L14" s="41">
        <v>750</v>
      </c>
      <c r="M14" s="41"/>
      <c r="N14" s="41"/>
      <c r="O14" s="41"/>
      <c r="P14" s="41"/>
      <c r="Q14" s="41"/>
    </row>
    <row r="15" spans="1:17" x14ac:dyDescent="0.25">
      <c r="A15" s="25">
        <v>10</v>
      </c>
      <c r="B15" s="22"/>
      <c r="C15" s="22"/>
      <c r="D15" s="192" t="s">
        <v>461</v>
      </c>
      <c r="E15" s="34" t="s">
        <v>26</v>
      </c>
      <c r="F15" s="33"/>
      <c r="G15" s="35">
        <v>43465</v>
      </c>
      <c r="H15" s="33"/>
      <c r="I15" s="35"/>
      <c r="J15" s="41"/>
      <c r="K15" s="41"/>
      <c r="L15" s="41">
        <v>750</v>
      </c>
      <c r="M15" s="41"/>
      <c r="N15" s="41"/>
      <c r="O15" s="41"/>
      <c r="P15" s="41"/>
      <c r="Q15" s="41"/>
    </row>
    <row r="16" spans="1:17" x14ac:dyDescent="0.25">
      <c r="A16" s="25">
        <v>10</v>
      </c>
      <c r="B16" s="22"/>
      <c r="C16" s="22"/>
      <c r="D16" s="192" t="s">
        <v>462</v>
      </c>
      <c r="E16" s="34" t="s">
        <v>27</v>
      </c>
      <c r="F16" s="33"/>
      <c r="G16" s="35"/>
      <c r="H16" s="35">
        <v>43830</v>
      </c>
      <c r="I16" s="35"/>
      <c r="J16" s="41"/>
      <c r="K16" s="41"/>
      <c r="L16" s="41"/>
      <c r="M16" s="41"/>
      <c r="N16" s="41"/>
      <c r="O16" s="41"/>
      <c r="P16" s="41"/>
      <c r="Q16" s="41"/>
    </row>
    <row r="17" spans="1:17" s="211" customFormat="1" x14ac:dyDescent="0.25">
      <c r="A17" s="37">
        <v>10</v>
      </c>
      <c r="B17" s="212"/>
      <c r="C17" s="212"/>
      <c r="D17" s="192" t="s">
        <v>463</v>
      </c>
      <c r="E17" s="34" t="s">
        <v>516</v>
      </c>
      <c r="F17" s="33"/>
      <c r="G17" s="35">
        <v>43344</v>
      </c>
      <c r="H17" s="35"/>
      <c r="I17" s="35"/>
      <c r="J17" s="41"/>
      <c r="K17" s="41"/>
      <c r="L17" s="41"/>
      <c r="M17" s="41"/>
      <c r="N17" s="41"/>
      <c r="O17" s="41"/>
      <c r="P17" s="41"/>
      <c r="Q17" s="41"/>
    </row>
    <row r="18" spans="1:17" ht="25.5" x14ac:dyDescent="0.25">
      <c r="A18" s="187">
        <v>10</v>
      </c>
      <c r="B18" s="30"/>
      <c r="C18" s="191" t="s">
        <v>460</v>
      </c>
      <c r="D18" s="31"/>
      <c r="E18" s="32" t="s">
        <v>28</v>
      </c>
      <c r="F18" s="31"/>
      <c r="G18" s="31"/>
      <c r="H18" s="31"/>
      <c r="I18" s="30"/>
      <c r="J18" s="43"/>
      <c r="K18" s="43"/>
      <c r="L18" s="43"/>
      <c r="M18" s="43"/>
      <c r="N18" s="43"/>
      <c r="O18" s="43"/>
      <c r="P18" s="43"/>
      <c r="Q18" s="43"/>
    </row>
    <row r="19" spans="1:17" ht="25.5" x14ac:dyDescent="0.25">
      <c r="A19" s="187">
        <v>10</v>
      </c>
      <c r="B19" s="25"/>
      <c r="C19" s="25"/>
      <c r="D19" s="192" t="s">
        <v>458</v>
      </c>
      <c r="E19" s="34" t="s">
        <v>29</v>
      </c>
      <c r="F19" s="35">
        <v>43100</v>
      </c>
      <c r="G19" s="33"/>
      <c r="H19" s="33"/>
      <c r="I19" s="36"/>
      <c r="J19" s="38">
        <v>750</v>
      </c>
      <c r="K19" s="38"/>
      <c r="L19" s="38"/>
      <c r="M19" s="38"/>
      <c r="N19" s="38"/>
      <c r="O19" s="38"/>
      <c r="P19" s="38"/>
      <c r="Q19" s="38"/>
    </row>
    <row r="20" spans="1:17" ht="25.5" x14ac:dyDescent="0.25">
      <c r="A20" s="187">
        <v>10</v>
      </c>
      <c r="B20" s="25"/>
      <c r="C20" s="25"/>
      <c r="D20" s="192" t="s">
        <v>459</v>
      </c>
      <c r="E20" s="34" t="s">
        <v>30</v>
      </c>
      <c r="F20" s="35">
        <v>43100</v>
      </c>
      <c r="G20" s="33"/>
      <c r="H20" s="33"/>
      <c r="I20" s="36"/>
      <c r="J20" s="38"/>
      <c r="K20" s="38"/>
      <c r="L20" s="38"/>
      <c r="M20" s="38"/>
      <c r="N20" s="38"/>
      <c r="O20" s="38"/>
      <c r="P20" s="38"/>
      <c r="Q20" s="38"/>
    </row>
    <row r="21" spans="1:17" ht="25.5" x14ac:dyDescent="0.25">
      <c r="A21" s="187">
        <v>10</v>
      </c>
      <c r="B21" s="25"/>
      <c r="C21" s="25"/>
      <c r="D21" s="192" t="s">
        <v>460</v>
      </c>
      <c r="E21" s="34" t="s">
        <v>31</v>
      </c>
      <c r="F21" s="33"/>
      <c r="G21" s="35">
        <v>43465</v>
      </c>
      <c r="H21" s="33"/>
      <c r="I21" s="36"/>
      <c r="J21" s="38"/>
      <c r="K21" s="38"/>
      <c r="L21" s="38"/>
      <c r="M21" s="38"/>
      <c r="N21" s="38">
        <v>3000</v>
      </c>
      <c r="O21" s="38"/>
      <c r="P21" s="38">
        <v>3000</v>
      </c>
      <c r="Q21" s="38"/>
    </row>
    <row r="22" spans="1:17" ht="25.5" x14ac:dyDescent="0.25">
      <c r="A22" s="187">
        <v>10</v>
      </c>
      <c r="B22" s="30"/>
      <c r="C22" s="191" t="s">
        <v>461</v>
      </c>
      <c r="D22" s="31"/>
      <c r="E22" s="32" t="s">
        <v>32</v>
      </c>
      <c r="F22" s="31"/>
      <c r="G22" s="31"/>
      <c r="H22" s="31"/>
      <c r="I22" s="30"/>
      <c r="J22" s="43"/>
      <c r="K22" s="43"/>
      <c r="L22" s="43"/>
      <c r="M22" s="43"/>
      <c r="N22" s="43"/>
      <c r="O22" s="43"/>
      <c r="P22" s="43"/>
      <c r="Q22" s="43"/>
    </row>
    <row r="23" spans="1:17" ht="25.5" x14ac:dyDescent="0.25">
      <c r="A23" s="187">
        <v>10</v>
      </c>
      <c r="B23" s="25"/>
      <c r="C23" s="25"/>
      <c r="D23" s="192" t="s">
        <v>458</v>
      </c>
      <c r="E23" s="34" t="s">
        <v>29</v>
      </c>
      <c r="F23" s="33"/>
      <c r="G23" s="33"/>
      <c r="H23" s="35">
        <v>43830</v>
      </c>
      <c r="I23" s="36"/>
      <c r="J23" s="38"/>
      <c r="K23" s="38"/>
      <c r="L23" s="38"/>
      <c r="M23" s="38"/>
      <c r="N23" s="38">
        <v>750</v>
      </c>
      <c r="O23" s="38"/>
      <c r="P23" s="38"/>
      <c r="Q23" s="38"/>
    </row>
    <row r="24" spans="1:17" x14ac:dyDescent="0.25">
      <c r="A24" s="187">
        <v>10</v>
      </c>
      <c r="B24" s="30"/>
      <c r="C24" s="191" t="s">
        <v>462</v>
      </c>
      <c r="D24" s="31"/>
      <c r="E24" s="32" t="s">
        <v>33</v>
      </c>
      <c r="F24" s="31"/>
      <c r="G24" s="31"/>
      <c r="H24" s="31"/>
      <c r="I24" s="30"/>
      <c r="J24" s="43"/>
      <c r="K24" s="43"/>
      <c r="L24" s="43"/>
      <c r="M24" s="43"/>
      <c r="N24" s="43"/>
      <c r="O24" s="43"/>
      <c r="P24" s="43"/>
      <c r="Q24" s="43"/>
    </row>
    <row r="25" spans="1:17" x14ac:dyDescent="0.25">
      <c r="A25" s="187">
        <v>10</v>
      </c>
      <c r="B25" s="25"/>
      <c r="C25" s="25"/>
      <c r="D25" s="192" t="s">
        <v>458</v>
      </c>
      <c r="E25" s="34" t="s">
        <v>34</v>
      </c>
      <c r="F25" s="35">
        <v>42795</v>
      </c>
      <c r="G25" s="33"/>
      <c r="H25" s="33"/>
      <c r="I25" s="36"/>
      <c r="J25" s="38">
        <v>4000</v>
      </c>
      <c r="K25" s="38"/>
      <c r="L25" s="38"/>
      <c r="M25" s="38"/>
      <c r="N25" s="38"/>
      <c r="O25" s="38"/>
      <c r="P25" s="38"/>
      <c r="Q25" s="38"/>
    </row>
    <row r="26" spans="1:17" x14ac:dyDescent="0.25">
      <c r="A26" s="187">
        <v>10</v>
      </c>
      <c r="B26" s="25"/>
      <c r="C26" s="25"/>
      <c r="D26" s="192" t="s">
        <v>459</v>
      </c>
      <c r="E26" s="34" t="s">
        <v>35</v>
      </c>
      <c r="F26" s="35">
        <v>42887</v>
      </c>
      <c r="G26" s="33"/>
      <c r="H26" s="33"/>
      <c r="I26" s="36"/>
      <c r="J26" s="38"/>
      <c r="K26" s="38"/>
      <c r="L26" s="38"/>
      <c r="M26" s="38"/>
      <c r="N26" s="38"/>
      <c r="O26" s="38"/>
      <c r="P26" s="38"/>
      <c r="Q26" s="38"/>
    </row>
    <row r="27" spans="1:17" x14ac:dyDescent="0.25">
      <c r="A27" s="187">
        <v>10</v>
      </c>
      <c r="B27" s="25"/>
      <c r="C27" s="25"/>
      <c r="D27" s="192" t="s">
        <v>460</v>
      </c>
      <c r="E27" s="34" t="s">
        <v>35</v>
      </c>
      <c r="F27" s="33"/>
      <c r="G27" s="35">
        <v>43252</v>
      </c>
      <c r="H27" s="33"/>
      <c r="I27" s="36"/>
      <c r="J27" s="38"/>
      <c r="K27" s="38"/>
      <c r="L27" s="38"/>
      <c r="M27" s="38"/>
      <c r="N27" s="38"/>
      <c r="O27" s="38"/>
      <c r="P27" s="38"/>
      <c r="Q27" s="38"/>
    </row>
    <row r="28" spans="1:17" x14ac:dyDescent="0.25">
      <c r="A28" s="187">
        <v>10</v>
      </c>
      <c r="B28" s="25"/>
      <c r="C28" s="25"/>
      <c r="D28" s="192" t="s">
        <v>461</v>
      </c>
      <c r="E28" s="34" t="s">
        <v>35</v>
      </c>
      <c r="F28" s="33"/>
      <c r="G28" s="33"/>
      <c r="H28" s="35">
        <v>43617</v>
      </c>
      <c r="I28" s="36"/>
      <c r="J28" s="38"/>
      <c r="K28" s="38"/>
      <c r="L28" s="38"/>
      <c r="M28" s="38"/>
      <c r="N28" s="38"/>
      <c r="O28" s="38"/>
      <c r="P28" s="38"/>
      <c r="Q28" s="38"/>
    </row>
    <row r="29" spans="1:17" x14ac:dyDescent="0.25">
      <c r="A29" s="187">
        <v>10</v>
      </c>
      <c r="B29" s="25"/>
      <c r="C29" s="25"/>
      <c r="D29" s="192" t="s">
        <v>462</v>
      </c>
      <c r="E29" s="34" t="s">
        <v>35</v>
      </c>
      <c r="F29" s="33"/>
      <c r="G29" s="33"/>
      <c r="H29" s="33"/>
      <c r="I29" s="36">
        <v>43983</v>
      </c>
      <c r="J29" s="38"/>
      <c r="K29" s="38"/>
      <c r="L29" s="38"/>
      <c r="M29" s="38"/>
      <c r="N29" s="38"/>
      <c r="O29" s="38"/>
      <c r="P29" s="38"/>
      <c r="Q29" s="38"/>
    </row>
    <row r="30" spans="1:17" x14ac:dyDescent="0.25">
      <c r="A30" s="187">
        <v>10</v>
      </c>
      <c r="B30" s="25"/>
      <c r="C30" s="25"/>
      <c r="D30" s="192" t="s">
        <v>463</v>
      </c>
      <c r="E30" s="34" t="s">
        <v>36</v>
      </c>
      <c r="F30" s="33"/>
      <c r="G30" s="35">
        <v>43282</v>
      </c>
      <c r="H30" s="33"/>
      <c r="I30" s="36"/>
      <c r="J30" s="38">
        <v>15000</v>
      </c>
      <c r="K30" s="38"/>
      <c r="L30" s="38">
        <v>15000</v>
      </c>
      <c r="M30" s="38"/>
      <c r="N30" s="38">
        <v>15000</v>
      </c>
      <c r="O30" s="38"/>
      <c r="P30" s="38">
        <v>15000</v>
      </c>
      <c r="Q30" s="38"/>
    </row>
    <row r="31" spans="1:17" ht="25.5" x14ac:dyDescent="0.25">
      <c r="A31" s="187">
        <v>10</v>
      </c>
      <c r="B31" s="25"/>
      <c r="C31" s="25"/>
      <c r="D31" s="192" t="s">
        <v>464</v>
      </c>
      <c r="E31" s="34" t="s">
        <v>37</v>
      </c>
      <c r="F31" s="33"/>
      <c r="G31" s="35" t="s">
        <v>38</v>
      </c>
      <c r="H31" s="33"/>
      <c r="I31" s="36"/>
      <c r="J31" s="38"/>
      <c r="K31" s="38"/>
      <c r="L31" s="38"/>
      <c r="M31" s="38"/>
      <c r="N31" s="38"/>
      <c r="O31" s="38"/>
      <c r="P31" s="38"/>
      <c r="Q31" s="38"/>
    </row>
    <row r="32" spans="1:17" ht="25.5" x14ac:dyDescent="0.25">
      <c r="A32" s="187">
        <v>10</v>
      </c>
      <c r="B32" s="25"/>
      <c r="C32" s="25"/>
      <c r="D32" s="192" t="s">
        <v>465</v>
      </c>
      <c r="E32" s="34" t="s">
        <v>39</v>
      </c>
      <c r="F32" s="33"/>
      <c r="G32" s="35">
        <v>43465</v>
      </c>
      <c r="H32" s="33"/>
      <c r="I32" s="36"/>
      <c r="J32" s="38"/>
      <c r="K32" s="38"/>
      <c r="L32" s="38"/>
      <c r="M32" s="38"/>
      <c r="N32" s="38"/>
      <c r="O32" s="38"/>
      <c r="P32" s="38"/>
      <c r="Q32" s="38"/>
    </row>
    <row r="33" spans="1:17" x14ac:dyDescent="0.25">
      <c r="A33" s="187">
        <v>10</v>
      </c>
      <c r="B33" s="25"/>
      <c r="C33" s="25"/>
      <c r="D33" s="192" t="s">
        <v>466</v>
      </c>
      <c r="E33" s="34" t="s">
        <v>40</v>
      </c>
      <c r="F33" s="35">
        <v>42794</v>
      </c>
      <c r="G33" s="33"/>
      <c r="H33" s="33"/>
      <c r="I33" s="36"/>
      <c r="J33" s="38">
        <v>750</v>
      </c>
      <c r="K33" s="38"/>
      <c r="L33" s="38"/>
      <c r="M33" s="38"/>
      <c r="N33" s="38"/>
      <c r="O33" s="38"/>
      <c r="P33" s="38"/>
      <c r="Q33" s="38"/>
    </row>
    <row r="34" spans="1:17" x14ac:dyDescent="0.25">
      <c r="A34" s="187">
        <v>10</v>
      </c>
      <c r="B34" s="25"/>
      <c r="C34" s="25"/>
      <c r="D34" s="192" t="s">
        <v>467</v>
      </c>
      <c r="E34" s="34" t="s">
        <v>41</v>
      </c>
      <c r="F34" s="35">
        <v>43100</v>
      </c>
      <c r="G34" s="33"/>
      <c r="H34" s="33"/>
      <c r="I34" s="36"/>
      <c r="J34" s="38">
        <v>500</v>
      </c>
      <c r="K34" s="38"/>
      <c r="L34" s="38"/>
      <c r="M34" s="38"/>
      <c r="N34" s="38"/>
      <c r="O34" s="38"/>
      <c r="P34" s="38"/>
      <c r="Q34" s="38"/>
    </row>
    <row r="35" spans="1:17" ht="25.5" x14ac:dyDescent="0.25">
      <c r="A35" s="187">
        <v>10</v>
      </c>
      <c r="B35" s="25"/>
      <c r="C35" s="25"/>
      <c r="D35" s="192" t="s">
        <v>468</v>
      </c>
      <c r="E35" s="34" t="s">
        <v>42</v>
      </c>
      <c r="F35" s="35" t="s">
        <v>43</v>
      </c>
      <c r="G35" s="33"/>
      <c r="H35" s="33"/>
      <c r="I35" s="36"/>
      <c r="J35" s="38"/>
      <c r="K35" s="38"/>
      <c r="L35" s="38"/>
      <c r="M35" s="38"/>
      <c r="N35" s="38"/>
      <c r="O35" s="38"/>
      <c r="P35" s="38"/>
      <c r="Q35" s="38"/>
    </row>
    <row r="36" spans="1:17" ht="25.5" x14ac:dyDescent="0.25">
      <c r="A36" s="187">
        <v>10</v>
      </c>
      <c r="B36" s="25"/>
      <c r="C36" s="25"/>
      <c r="D36" s="192" t="s">
        <v>469</v>
      </c>
      <c r="E36" s="34" t="s">
        <v>42</v>
      </c>
      <c r="F36" s="35"/>
      <c r="G36" s="35" t="s">
        <v>44</v>
      </c>
      <c r="H36" s="33"/>
      <c r="I36" s="36"/>
      <c r="J36" s="38"/>
      <c r="K36" s="38"/>
      <c r="L36" s="38"/>
      <c r="M36" s="38"/>
      <c r="N36" s="38"/>
      <c r="O36" s="38"/>
      <c r="P36" s="38"/>
      <c r="Q36" s="38"/>
    </row>
    <row r="37" spans="1:17" ht="25.5" x14ac:dyDescent="0.25">
      <c r="A37" s="187">
        <v>10</v>
      </c>
      <c r="B37" s="25"/>
      <c r="C37" s="25"/>
      <c r="D37" s="192" t="s">
        <v>470</v>
      </c>
      <c r="E37" s="34" t="s">
        <v>42</v>
      </c>
      <c r="F37" s="35"/>
      <c r="G37" s="33"/>
      <c r="H37" s="35" t="s">
        <v>43</v>
      </c>
      <c r="I37" s="36"/>
      <c r="J37" s="38"/>
      <c r="K37" s="38"/>
      <c r="L37" s="38"/>
      <c r="M37" s="38"/>
      <c r="N37" s="38"/>
      <c r="O37" s="38"/>
      <c r="P37" s="38"/>
      <c r="Q37" s="38"/>
    </row>
    <row r="38" spans="1:17" ht="25.5" x14ac:dyDescent="0.25">
      <c r="A38" s="187">
        <v>10</v>
      </c>
      <c r="B38" s="25"/>
      <c r="C38" s="25"/>
      <c r="D38" s="192" t="s">
        <v>471</v>
      </c>
      <c r="E38" s="34" t="s">
        <v>42</v>
      </c>
      <c r="F38" s="33"/>
      <c r="G38" s="33"/>
      <c r="H38" s="33"/>
      <c r="I38" s="36" t="s">
        <v>43</v>
      </c>
      <c r="J38" s="38"/>
      <c r="K38" s="38"/>
      <c r="L38" s="38"/>
      <c r="M38" s="38"/>
      <c r="N38" s="38"/>
      <c r="O38" s="38"/>
      <c r="P38" s="38"/>
      <c r="Q38" s="38"/>
    </row>
    <row r="39" spans="1:17" x14ac:dyDescent="0.25">
      <c r="A39" s="187">
        <v>10</v>
      </c>
      <c r="B39" s="30"/>
      <c r="C39" s="191" t="s">
        <v>463</v>
      </c>
      <c r="D39" s="31"/>
      <c r="E39" s="32" t="s">
        <v>45</v>
      </c>
      <c r="F39" s="31"/>
      <c r="G39" s="31"/>
      <c r="H39" s="31"/>
      <c r="I39" s="31"/>
      <c r="J39" s="32"/>
      <c r="K39" s="32"/>
      <c r="L39" s="32"/>
      <c r="M39" s="32"/>
      <c r="N39" s="32"/>
      <c r="O39" s="32"/>
      <c r="P39" s="32"/>
      <c r="Q39" s="32"/>
    </row>
    <row r="40" spans="1:17" ht="25.5" x14ac:dyDescent="0.25">
      <c r="A40" s="187">
        <v>10</v>
      </c>
      <c r="B40" s="37"/>
      <c r="C40" s="37"/>
      <c r="D40" s="193" t="s">
        <v>458</v>
      </c>
      <c r="E40" s="44" t="s">
        <v>46</v>
      </c>
      <c r="F40" s="36">
        <v>43084</v>
      </c>
      <c r="G40" s="37"/>
      <c r="H40" s="37"/>
      <c r="I40" s="36"/>
      <c r="J40" s="44"/>
      <c r="K40" s="44"/>
      <c r="L40" s="44"/>
      <c r="M40" s="44"/>
      <c r="N40" s="44"/>
      <c r="O40" s="44"/>
      <c r="P40" s="44"/>
      <c r="Q40" s="44"/>
    </row>
    <row r="41" spans="1:17" ht="25.5" x14ac:dyDescent="0.25">
      <c r="A41" s="187">
        <v>10</v>
      </c>
      <c r="B41" s="37"/>
      <c r="C41" s="37"/>
      <c r="D41" s="193" t="s">
        <v>459</v>
      </c>
      <c r="E41" s="44" t="s">
        <v>46</v>
      </c>
      <c r="F41" s="37"/>
      <c r="G41" s="36">
        <v>43449</v>
      </c>
      <c r="H41" s="37"/>
      <c r="I41" s="36"/>
      <c r="J41" s="44"/>
      <c r="K41" s="44"/>
      <c r="L41" s="44"/>
      <c r="M41" s="44"/>
      <c r="N41" s="44"/>
      <c r="O41" s="44"/>
      <c r="P41" s="44"/>
      <c r="Q41" s="44"/>
    </row>
    <row r="42" spans="1:17" ht="25.5" x14ac:dyDescent="0.25">
      <c r="A42" s="187">
        <v>10</v>
      </c>
      <c r="B42" s="37"/>
      <c r="C42" s="37"/>
      <c r="D42" s="193" t="s">
        <v>460</v>
      </c>
      <c r="E42" s="44" t="s">
        <v>46</v>
      </c>
      <c r="F42" s="36"/>
      <c r="G42" s="37"/>
      <c r="H42" s="36">
        <v>43814</v>
      </c>
      <c r="I42" s="36"/>
      <c r="J42" s="44"/>
      <c r="K42" s="44"/>
      <c r="L42" s="44"/>
      <c r="M42" s="44"/>
      <c r="N42" s="44"/>
      <c r="O42" s="44"/>
      <c r="P42" s="44"/>
      <c r="Q42" s="44"/>
    </row>
    <row r="43" spans="1:17" ht="25.5" x14ac:dyDescent="0.25">
      <c r="A43" s="187">
        <v>10</v>
      </c>
      <c r="B43" s="37"/>
      <c r="C43" s="37"/>
      <c r="D43" s="193" t="s">
        <v>461</v>
      </c>
      <c r="E43" s="44" t="s">
        <v>46</v>
      </c>
      <c r="F43" s="37"/>
      <c r="G43" s="36"/>
      <c r="H43" s="37"/>
      <c r="I43" s="36">
        <v>44180</v>
      </c>
      <c r="J43" s="44"/>
      <c r="K43" s="44"/>
      <c r="L43" s="44"/>
      <c r="M43" s="44"/>
      <c r="N43" s="44"/>
      <c r="O43" s="44"/>
      <c r="P43" s="44"/>
      <c r="Q43" s="44"/>
    </row>
    <row r="44" spans="1:17" ht="25.5" x14ac:dyDescent="0.25">
      <c r="A44" s="187">
        <v>10</v>
      </c>
      <c r="B44" s="37"/>
      <c r="C44" s="37"/>
      <c r="D44" s="193" t="s">
        <v>462</v>
      </c>
      <c r="E44" s="44" t="s">
        <v>47</v>
      </c>
      <c r="F44" s="37"/>
      <c r="G44" s="36">
        <v>43465</v>
      </c>
      <c r="H44" s="37"/>
      <c r="I44" s="36"/>
      <c r="J44" s="44"/>
      <c r="K44" s="44"/>
      <c r="L44" s="44"/>
      <c r="M44" s="44"/>
      <c r="N44" s="44"/>
      <c r="O44" s="44"/>
      <c r="P44" s="44"/>
      <c r="Q44" s="44"/>
    </row>
    <row r="45" spans="1:17" ht="25.5" x14ac:dyDescent="0.25">
      <c r="A45" s="187">
        <v>10</v>
      </c>
      <c r="B45" s="37"/>
      <c r="C45" s="37"/>
      <c r="D45" s="193" t="s">
        <v>463</v>
      </c>
      <c r="E45" s="44" t="s">
        <v>48</v>
      </c>
      <c r="F45" s="36"/>
      <c r="G45" s="36">
        <v>43282</v>
      </c>
      <c r="H45" s="37"/>
      <c r="I45" s="36"/>
      <c r="J45" s="44">
        <v>500</v>
      </c>
      <c r="K45" s="44"/>
      <c r="L45" s="44"/>
      <c r="M45" s="44"/>
      <c r="N45" s="44"/>
      <c r="O45" s="44"/>
      <c r="P45" s="44"/>
      <c r="Q45" s="44"/>
    </row>
    <row r="46" spans="1:17" ht="25.5" x14ac:dyDescent="0.25">
      <c r="A46" s="187">
        <v>10</v>
      </c>
      <c r="B46" s="37"/>
      <c r="C46" s="37"/>
      <c r="D46" s="193" t="s">
        <v>464</v>
      </c>
      <c r="E46" s="44" t="s">
        <v>49</v>
      </c>
      <c r="F46" s="37"/>
      <c r="G46" s="36">
        <v>43465</v>
      </c>
      <c r="H46" s="37"/>
      <c r="I46" s="36"/>
      <c r="J46" s="44"/>
      <c r="K46" s="44"/>
      <c r="L46" s="44">
        <v>3000</v>
      </c>
      <c r="M46" s="44"/>
      <c r="N46" s="44">
        <v>3000</v>
      </c>
      <c r="O46" s="44"/>
      <c r="P46" s="44">
        <v>3000</v>
      </c>
      <c r="Q46" s="44"/>
    </row>
    <row r="47" spans="1:17" s="211" customFormat="1" x14ac:dyDescent="0.25">
      <c r="A47" s="37">
        <v>10</v>
      </c>
      <c r="B47" s="37"/>
      <c r="C47" s="37"/>
      <c r="D47" s="193" t="s">
        <v>465</v>
      </c>
      <c r="E47" s="44" t="s">
        <v>520</v>
      </c>
      <c r="F47" s="36">
        <v>43009</v>
      </c>
      <c r="G47" s="36"/>
      <c r="H47" s="37"/>
      <c r="I47" s="36"/>
      <c r="J47" s="44"/>
      <c r="K47" s="44"/>
      <c r="L47" s="44"/>
      <c r="M47" s="44"/>
      <c r="N47" s="44"/>
      <c r="O47" s="44"/>
      <c r="P47" s="44"/>
      <c r="Q47" s="44"/>
    </row>
    <row r="48" spans="1:17" s="211" customFormat="1" ht="25.5" x14ac:dyDescent="0.25">
      <c r="A48" s="37">
        <v>10</v>
      </c>
      <c r="B48" s="37"/>
      <c r="C48" s="37"/>
      <c r="D48" s="193" t="s">
        <v>466</v>
      </c>
      <c r="E48" s="44" t="s">
        <v>521</v>
      </c>
      <c r="F48" s="36">
        <v>43100</v>
      </c>
      <c r="G48" s="36">
        <v>43465</v>
      </c>
      <c r="H48" s="36">
        <v>43830</v>
      </c>
      <c r="I48" s="36">
        <v>44196</v>
      </c>
      <c r="J48" s="44"/>
      <c r="K48" s="44"/>
      <c r="L48" s="44"/>
      <c r="M48" s="44"/>
      <c r="N48" s="44"/>
      <c r="O48" s="44"/>
      <c r="P48" s="44"/>
      <c r="Q48" s="44"/>
    </row>
    <row r="49" spans="1:17" ht="27.75" customHeight="1" x14ac:dyDescent="0.25">
      <c r="A49" s="209">
        <v>10</v>
      </c>
      <c r="B49" s="30"/>
      <c r="C49" s="191" t="s">
        <v>464</v>
      </c>
      <c r="D49" s="30"/>
      <c r="E49" s="32" t="s">
        <v>517</v>
      </c>
      <c r="F49" s="31"/>
      <c r="G49" s="31"/>
      <c r="H49" s="31"/>
      <c r="I49" s="30"/>
      <c r="J49" s="43"/>
      <c r="K49" s="43"/>
      <c r="L49" s="43"/>
      <c r="M49" s="43"/>
      <c r="N49" s="43"/>
      <c r="O49" s="43"/>
      <c r="P49" s="43"/>
      <c r="Q49" s="43"/>
    </row>
    <row r="50" spans="1:17" s="211" customFormat="1" ht="25.5" customHeight="1" x14ac:dyDescent="0.25">
      <c r="A50" s="37">
        <v>10</v>
      </c>
      <c r="B50" s="37"/>
      <c r="C50" s="193"/>
      <c r="D50" s="193" t="s">
        <v>458</v>
      </c>
      <c r="E50" s="44" t="s">
        <v>518</v>
      </c>
      <c r="F50" s="37"/>
      <c r="G50" s="36"/>
      <c r="H50" s="37"/>
      <c r="I50" s="36"/>
      <c r="J50" s="44"/>
      <c r="K50" s="44"/>
      <c r="L50" s="44"/>
      <c r="M50" s="44"/>
      <c r="N50" s="44"/>
      <c r="O50" s="44"/>
      <c r="P50" s="44"/>
      <c r="Q50" s="44"/>
    </row>
    <row r="51" spans="1:17" s="211" customFormat="1" ht="25.5" customHeight="1" x14ac:dyDescent="0.25">
      <c r="A51" s="37">
        <v>10</v>
      </c>
      <c r="B51" s="37"/>
      <c r="C51" s="193"/>
      <c r="D51" s="193" t="s">
        <v>459</v>
      </c>
      <c r="E51" s="44" t="s">
        <v>519</v>
      </c>
      <c r="F51" s="36">
        <v>42826</v>
      </c>
      <c r="G51" s="36"/>
      <c r="H51" s="37"/>
      <c r="I51" s="36"/>
      <c r="J51" s="44"/>
      <c r="K51" s="44"/>
      <c r="L51" s="44"/>
      <c r="M51" s="44"/>
      <c r="N51" s="44"/>
      <c r="O51" s="44"/>
      <c r="P51" s="44"/>
      <c r="Q51" s="44"/>
    </row>
    <row r="52" spans="1:17" s="211" customFormat="1" ht="25.5" customHeight="1" x14ac:dyDescent="0.25">
      <c r="A52" s="37">
        <v>10</v>
      </c>
      <c r="B52" s="37"/>
      <c r="C52" s="193"/>
      <c r="D52" s="193" t="s">
        <v>460</v>
      </c>
      <c r="E52" s="44" t="s">
        <v>522</v>
      </c>
      <c r="F52" s="36">
        <v>43100</v>
      </c>
      <c r="G52" s="36">
        <v>43465</v>
      </c>
      <c r="H52" s="36">
        <v>43830</v>
      </c>
      <c r="I52" s="36">
        <v>44196</v>
      </c>
      <c r="J52" s="44"/>
      <c r="K52" s="44"/>
      <c r="L52" s="44"/>
      <c r="M52" s="44"/>
      <c r="N52" s="44"/>
      <c r="O52" s="44"/>
      <c r="P52" s="44"/>
      <c r="Q52" s="44"/>
    </row>
    <row r="53" spans="1:17" s="211" customFormat="1" ht="25.5" customHeight="1" x14ac:dyDescent="0.25">
      <c r="A53" s="37">
        <v>10</v>
      </c>
      <c r="B53" s="37"/>
      <c r="C53" s="193"/>
      <c r="D53" s="193" t="s">
        <v>461</v>
      </c>
      <c r="E53" s="44" t="s">
        <v>523</v>
      </c>
      <c r="F53" s="36">
        <v>42979</v>
      </c>
      <c r="G53" s="36"/>
      <c r="H53" s="36"/>
      <c r="I53" s="36"/>
      <c r="J53" s="44"/>
      <c r="K53" s="44"/>
      <c r="L53" s="44"/>
      <c r="M53" s="44"/>
      <c r="N53" s="44"/>
      <c r="O53" s="44"/>
      <c r="P53" s="44"/>
      <c r="Q53" s="44"/>
    </row>
    <row r="54" spans="1:17" ht="25.5" x14ac:dyDescent="0.25">
      <c r="A54" s="187">
        <v>10</v>
      </c>
      <c r="B54" s="190" t="s">
        <v>459</v>
      </c>
      <c r="C54" s="26"/>
      <c r="D54" s="26"/>
      <c r="E54" s="27" t="s">
        <v>50</v>
      </c>
      <c r="F54" s="28"/>
      <c r="G54" s="28"/>
      <c r="H54" s="28"/>
      <c r="I54" s="26"/>
      <c r="J54" s="29"/>
      <c r="K54" s="29"/>
      <c r="L54" s="29"/>
      <c r="M54" s="29"/>
      <c r="N54" s="29"/>
      <c r="O54" s="29"/>
      <c r="P54" s="29"/>
      <c r="Q54" s="29"/>
    </row>
    <row r="55" spans="1:17" x14ac:dyDescent="0.25">
      <c r="A55" s="187">
        <v>10</v>
      </c>
      <c r="B55" s="30"/>
      <c r="C55" s="191" t="s">
        <v>458</v>
      </c>
      <c r="D55" s="30"/>
      <c r="E55" s="32" t="s">
        <v>51</v>
      </c>
      <c r="F55" s="31"/>
      <c r="G55" s="31"/>
      <c r="H55" s="31"/>
      <c r="I55" s="30"/>
      <c r="J55" s="43"/>
      <c r="K55" s="43"/>
      <c r="L55" s="43"/>
      <c r="M55" s="43"/>
      <c r="N55" s="43"/>
      <c r="O55" s="43"/>
      <c r="P55" s="43"/>
      <c r="Q55" s="43"/>
    </row>
    <row r="56" spans="1:17" ht="25.5" x14ac:dyDescent="0.25">
      <c r="A56" s="187">
        <v>10</v>
      </c>
      <c r="B56" s="45"/>
      <c r="C56" s="45"/>
      <c r="D56" s="192" t="s">
        <v>458</v>
      </c>
      <c r="E56" s="46" t="s">
        <v>52</v>
      </c>
      <c r="F56" s="47"/>
      <c r="G56" s="47"/>
      <c r="H56" s="48">
        <v>43830</v>
      </c>
      <c r="I56" s="49"/>
      <c r="J56" s="38">
        <v>2500</v>
      </c>
      <c r="K56" s="38"/>
      <c r="L56" s="38">
        <v>2500</v>
      </c>
      <c r="M56" s="38"/>
      <c r="N56" s="38">
        <v>2500</v>
      </c>
      <c r="O56" s="38"/>
      <c r="P56" s="38">
        <v>2500</v>
      </c>
      <c r="Q56" s="38"/>
    </row>
    <row r="57" spans="1:17" ht="38.25" x14ac:dyDescent="0.25">
      <c r="A57" s="187">
        <v>10</v>
      </c>
      <c r="B57" s="45"/>
      <c r="C57" s="45"/>
      <c r="D57" s="192" t="s">
        <v>459</v>
      </c>
      <c r="E57" s="46" t="s">
        <v>53</v>
      </c>
      <c r="F57" s="47"/>
      <c r="G57" s="47"/>
      <c r="H57" s="48">
        <v>43830</v>
      </c>
      <c r="I57" s="49"/>
      <c r="J57" s="38"/>
      <c r="K57" s="38"/>
      <c r="L57" s="38">
        <v>2000</v>
      </c>
      <c r="M57" s="38"/>
      <c r="N57" s="38">
        <v>2000</v>
      </c>
      <c r="O57" s="38"/>
      <c r="P57" s="38">
        <v>2000</v>
      </c>
      <c r="Q57" s="38"/>
    </row>
    <row r="58" spans="1:17" ht="25.5" x14ac:dyDescent="0.25">
      <c r="A58" s="187">
        <v>10</v>
      </c>
      <c r="B58" s="45"/>
      <c r="C58" s="45"/>
      <c r="D58" s="192" t="s">
        <v>460</v>
      </c>
      <c r="E58" s="46" t="s">
        <v>54</v>
      </c>
      <c r="F58" s="47"/>
      <c r="G58" s="47"/>
      <c r="H58" s="48">
        <v>43586</v>
      </c>
      <c r="I58" s="49"/>
      <c r="J58" s="38"/>
      <c r="K58" s="38"/>
      <c r="L58" s="38"/>
      <c r="M58" s="38"/>
      <c r="N58" s="38">
        <v>1500</v>
      </c>
      <c r="O58" s="38"/>
      <c r="P58" s="38">
        <v>1500</v>
      </c>
      <c r="Q58" s="38"/>
    </row>
    <row r="59" spans="1:17" ht="25.5" x14ac:dyDescent="0.25">
      <c r="A59" s="187">
        <v>10</v>
      </c>
      <c r="B59" s="33"/>
      <c r="C59" s="33"/>
      <c r="D59" s="192" t="s">
        <v>461</v>
      </c>
      <c r="E59" s="34" t="s">
        <v>55</v>
      </c>
      <c r="F59" s="33"/>
      <c r="G59" s="33"/>
      <c r="H59" s="35">
        <v>43830</v>
      </c>
      <c r="I59" s="35"/>
      <c r="J59" s="34"/>
      <c r="K59" s="34"/>
      <c r="L59" s="34"/>
      <c r="M59" s="34"/>
      <c r="N59" s="34"/>
      <c r="O59" s="34"/>
      <c r="P59" s="34"/>
      <c r="Q59" s="34"/>
    </row>
    <row r="60" spans="1:17" ht="25.5" x14ac:dyDescent="0.25">
      <c r="A60" s="187">
        <v>10</v>
      </c>
      <c r="B60" s="190" t="s">
        <v>460</v>
      </c>
      <c r="C60" s="26"/>
      <c r="D60" s="26"/>
      <c r="E60" s="27" t="s">
        <v>56</v>
      </c>
      <c r="F60" s="28"/>
      <c r="G60" s="28"/>
      <c r="H60" s="28"/>
      <c r="I60" s="26"/>
      <c r="J60" s="29"/>
      <c r="K60" s="29"/>
      <c r="L60" s="29"/>
      <c r="M60" s="29"/>
      <c r="N60" s="29"/>
      <c r="O60" s="29"/>
      <c r="P60" s="29"/>
      <c r="Q60" s="29"/>
    </row>
    <row r="61" spans="1:17" ht="26.25" x14ac:dyDescent="0.25">
      <c r="A61" s="187">
        <v>10</v>
      </c>
      <c r="B61" s="51"/>
      <c r="C61" s="191" t="s">
        <v>458</v>
      </c>
      <c r="D61" s="51"/>
      <c r="E61" s="51" t="s">
        <v>57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25.5" x14ac:dyDescent="0.25">
      <c r="A62" s="187">
        <v>10</v>
      </c>
      <c r="B62" s="25"/>
      <c r="C62" s="25"/>
      <c r="D62" s="192" t="s">
        <v>458</v>
      </c>
      <c r="E62" s="34" t="s">
        <v>58</v>
      </c>
      <c r="F62" s="35">
        <v>43100</v>
      </c>
      <c r="G62" s="33"/>
      <c r="H62" s="33"/>
      <c r="I62" s="36"/>
      <c r="J62" s="38"/>
      <c r="K62" s="38"/>
      <c r="L62" s="38"/>
      <c r="M62" s="38"/>
      <c r="N62" s="38"/>
      <c r="O62" s="38"/>
      <c r="P62" s="38"/>
      <c r="Q62" s="38"/>
    </row>
    <row r="63" spans="1:17" ht="26.25" x14ac:dyDescent="0.25">
      <c r="A63" s="187">
        <v>10</v>
      </c>
      <c r="B63" s="51"/>
      <c r="C63" s="191" t="s">
        <v>459</v>
      </c>
      <c r="D63" s="51"/>
      <c r="E63" s="51" t="s">
        <v>59</v>
      </c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x14ac:dyDescent="0.25">
      <c r="A64" s="187">
        <v>10</v>
      </c>
      <c r="B64" s="25"/>
      <c r="C64" s="25"/>
      <c r="D64" s="192" t="s">
        <v>458</v>
      </c>
      <c r="E64" s="34" t="s">
        <v>60</v>
      </c>
      <c r="F64" s="33"/>
      <c r="G64" s="33"/>
      <c r="H64" s="35">
        <v>43830</v>
      </c>
      <c r="I64" s="36"/>
      <c r="J64" s="38">
        <v>750</v>
      </c>
      <c r="K64" s="38"/>
      <c r="L64" s="38"/>
      <c r="M64" s="38"/>
      <c r="N64" s="38"/>
      <c r="O64" s="38"/>
      <c r="P64" s="38"/>
      <c r="Q64" s="38"/>
    </row>
    <row r="65" spans="1:17" x14ac:dyDescent="0.25">
      <c r="A65" s="52"/>
      <c r="B65" s="52"/>
      <c r="C65" s="52"/>
      <c r="D65" s="53"/>
      <c r="E65" s="54"/>
      <c r="F65" s="53"/>
      <c r="G65" s="53"/>
      <c r="H65" s="53"/>
      <c r="I65" s="53"/>
      <c r="J65" s="55">
        <f>SUM(J5:J64)</f>
        <v>31750</v>
      </c>
      <c r="K65" s="55">
        <f t="shared" ref="K65:Q65" si="0">SUM(K5:K64)</f>
        <v>0</v>
      </c>
      <c r="L65" s="55">
        <f t="shared" si="0"/>
        <v>37500</v>
      </c>
      <c r="M65" s="55">
        <f t="shared" si="0"/>
        <v>0</v>
      </c>
      <c r="N65" s="55">
        <f t="shared" si="0"/>
        <v>41250</v>
      </c>
      <c r="O65" s="55">
        <f t="shared" si="0"/>
        <v>0</v>
      </c>
      <c r="P65" s="55">
        <f t="shared" si="0"/>
        <v>40500</v>
      </c>
      <c r="Q65" s="55">
        <f t="shared" si="0"/>
        <v>0</v>
      </c>
    </row>
  </sheetData>
  <mergeCells count="6">
    <mergeCell ref="P1:Q1"/>
    <mergeCell ref="A1:E1"/>
    <mergeCell ref="F1:I1"/>
    <mergeCell ref="J1:K1"/>
    <mergeCell ref="L1:M1"/>
    <mergeCell ref="N1:O1"/>
  </mergeCells>
  <pageMargins left="0.7" right="0.7" top="0.75" bottom="0.75" header="0.3" footer="0.3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topLeftCell="E1" zoomScaleNormal="100" workbookViewId="0">
      <selection activeCell="K9" sqref="K9"/>
    </sheetView>
  </sheetViews>
  <sheetFormatPr defaultRowHeight="15" x14ac:dyDescent="0.25"/>
  <cols>
    <col min="1" max="1" width="12" bestFit="1" customWidth="1"/>
    <col min="2" max="2" width="6.85546875" bestFit="1" customWidth="1"/>
    <col min="3" max="3" width="7" bestFit="1" customWidth="1"/>
    <col min="4" max="4" width="6.28515625" bestFit="1" customWidth="1"/>
    <col min="5" max="5" width="40.7109375" customWidth="1"/>
    <col min="6" max="9" width="10.42578125" customWidth="1"/>
    <col min="10" max="10" width="9" bestFit="1" customWidth="1"/>
    <col min="11" max="11" width="13.5703125" bestFit="1" customWidth="1"/>
    <col min="12" max="12" width="7.7109375" bestFit="1" customWidth="1"/>
    <col min="13" max="13" width="13.5703125" bestFit="1" customWidth="1"/>
    <col min="14" max="14" width="9" bestFit="1" customWidth="1"/>
    <col min="15" max="15" width="13.5703125" bestFit="1" customWidth="1"/>
    <col min="16" max="16" width="9" bestFit="1" customWidth="1"/>
    <col min="17" max="17" width="13.5703125" bestFit="1" customWidth="1"/>
  </cols>
  <sheetData>
    <row r="1" spans="1:17" x14ac:dyDescent="0.25">
      <c r="A1" s="224" t="s">
        <v>0</v>
      </c>
      <c r="B1" s="225"/>
      <c r="C1" s="225"/>
      <c r="D1" s="225"/>
      <c r="E1" s="226"/>
      <c r="F1" s="218" t="s">
        <v>8</v>
      </c>
      <c r="G1" s="219"/>
      <c r="H1" s="219"/>
      <c r="I1" s="220"/>
      <c r="J1" s="221" t="s">
        <v>1</v>
      </c>
      <c r="K1" s="223"/>
      <c r="L1" s="221" t="s">
        <v>2</v>
      </c>
      <c r="M1" s="223"/>
      <c r="N1" s="221" t="s">
        <v>3</v>
      </c>
      <c r="O1" s="223"/>
      <c r="P1" s="221" t="s">
        <v>4</v>
      </c>
      <c r="Q1" s="223"/>
    </row>
    <row r="2" spans="1:17" x14ac:dyDescent="0.25">
      <c r="A2" s="22" t="s">
        <v>61</v>
      </c>
      <c r="B2" s="22" t="s">
        <v>10</v>
      </c>
      <c r="C2" s="22" t="s">
        <v>11</v>
      </c>
      <c r="D2" s="22" t="s">
        <v>12</v>
      </c>
      <c r="E2" s="22" t="s">
        <v>13</v>
      </c>
      <c r="F2" s="22">
        <v>2017</v>
      </c>
      <c r="G2" s="22">
        <v>2018</v>
      </c>
      <c r="H2" s="22">
        <v>2019</v>
      </c>
      <c r="I2" s="23">
        <v>2020</v>
      </c>
      <c r="J2" s="24" t="s">
        <v>14</v>
      </c>
      <c r="K2" s="24" t="s">
        <v>15</v>
      </c>
      <c r="L2" s="24" t="s">
        <v>14</v>
      </c>
      <c r="M2" s="24" t="s">
        <v>15</v>
      </c>
      <c r="N2" s="24" t="s">
        <v>14</v>
      </c>
      <c r="O2" s="24" t="s">
        <v>15</v>
      </c>
      <c r="P2" s="24" t="s">
        <v>14</v>
      </c>
      <c r="Q2" s="24" t="s">
        <v>15</v>
      </c>
    </row>
    <row r="3" spans="1:17" ht="25.5" x14ac:dyDescent="0.25">
      <c r="A3" s="187">
        <v>20</v>
      </c>
      <c r="B3" s="190" t="s">
        <v>458</v>
      </c>
      <c r="C3" s="26"/>
      <c r="D3" s="26"/>
      <c r="E3" s="27" t="s">
        <v>62</v>
      </c>
      <c r="F3" s="27"/>
      <c r="G3" s="27"/>
      <c r="H3" s="27"/>
      <c r="I3" s="26"/>
      <c r="J3" s="56"/>
      <c r="K3" s="56"/>
      <c r="L3" s="56"/>
      <c r="M3" s="56"/>
      <c r="N3" s="56"/>
      <c r="O3" s="56"/>
      <c r="P3" s="56"/>
      <c r="Q3" s="56"/>
    </row>
    <row r="4" spans="1:17" ht="38.25" x14ac:dyDescent="0.25">
      <c r="A4" s="187">
        <v>20</v>
      </c>
      <c r="B4" s="30"/>
      <c r="C4" s="191" t="s">
        <v>465</v>
      </c>
      <c r="D4" s="30"/>
      <c r="E4" s="32" t="s">
        <v>63</v>
      </c>
      <c r="F4" s="32"/>
      <c r="G4" s="32"/>
      <c r="H4" s="32"/>
      <c r="I4" s="30"/>
      <c r="J4" s="57"/>
      <c r="K4" s="57"/>
      <c r="L4" s="57"/>
      <c r="M4" s="57"/>
      <c r="N4" s="57"/>
      <c r="O4" s="57"/>
      <c r="P4" s="57"/>
      <c r="Q4" s="57"/>
    </row>
    <row r="5" spans="1:17" ht="38.25" x14ac:dyDescent="0.25">
      <c r="A5" s="187">
        <v>20</v>
      </c>
      <c r="B5" s="22"/>
      <c r="C5" s="22"/>
      <c r="D5" s="192" t="s">
        <v>458</v>
      </c>
      <c r="E5" s="34" t="s">
        <v>64</v>
      </c>
      <c r="F5" s="35">
        <v>43100</v>
      </c>
      <c r="G5" s="33"/>
      <c r="H5" s="33"/>
      <c r="I5" s="36"/>
      <c r="J5" s="58"/>
      <c r="K5" s="58"/>
      <c r="L5" s="58"/>
      <c r="M5" s="58"/>
      <c r="N5" s="58"/>
      <c r="O5" s="58"/>
      <c r="P5" s="58"/>
      <c r="Q5" s="58"/>
    </row>
    <row r="6" spans="1:17" ht="38.25" x14ac:dyDescent="0.25">
      <c r="A6" s="187">
        <v>20</v>
      </c>
      <c r="B6" s="22"/>
      <c r="C6" s="22"/>
      <c r="D6" s="192" t="s">
        <v>459</v>
      </c>
      <c r="E6" s="34" t="s">
        <v>65</v>
      </c>
      <c r="F6" s="33"/>
      <c r="G6" s="35">
        <v>43465</v>
      </c>
      <c r="H6" s="33"/>
      <c r="I6" s="36"/>
      <c r="J6" s="58"/>
      <c r="K6" s="58"/>
      <c r="L6" s="58">
        <v>4000</v>
      </c>
      <c r="M6" s="58"/>
      <c r="N6" s="58"/>
      <c r="O6" s="58"/>
      <c r="P6" s="58"/>
      <c r="Q6" s="58"/>
    </row>
    <row r="7" spans="1:17" ht="25.5" x14ac:dyDescent="0.25">
      <c r="A7" s="187">
        <v>20</v>
      </c>
      <c r="B7" s="22"/>
      <c r="C7" s="22"/>
      <c r="D7" s="192" t="s">
        <v>460</v>
      </c>
      <c r="E7" s="34" t="s">
        <v>66</v>
      </c>
      <c r="F7" s="33"/>
      <c r="G7" s="33"/>
      <c r="H7" s="35">
        <v>43646</v>
      </c>
      <c r="I7" s="36"/>
      <c r="J7" s="58"/>
      <c r="K7" s="58"/>
      <c r="L7" s="58"/>
      <c r="M7" s="58"/>
      <c r="N7" s="58">
        <v>1250</v>
      </c>
      <c r="O7" s="58"/>
      <c r="P7" s="58"/>
      <c r="Q7" s="58"/>
    </row>
    <row r="8" spans="1:17" ht="25.5" x14ac:dyDescent="0.25">
      <c r="A8" s="187">
        <v>20</v>
      </c>
      <c r="B8" s="187"/>
      <c r="C8" s="187"/>
      <c r="D8" s="192" t="s">
        <v>461</v>
      </c>
      <c r="E8" s="34" t="s">
        <v>67</v>
      </c>
      <c r="F8" s="33"/>
      <c r="G8" s="33"/>
      <c r="H8" s="35">
        <v>43830</v>
      </c>
      <c r="I8" s="36"/>
      <c r="J8" s="58"/>
      <c r="K8" s="58"/>
      <c r="L8" s="58"/>
      <c r="M8" s="58"/>
      <c r="N8" s="58">
        <v>2000</v>
      </c>
      <c r="O8" s="58"/>
      <c r="P8" s="58">
        <v>2000</v>
      </c>
      <c r="Q8" s="58"/>
    </row>
    <row r="9" spans="1:17" ht="25.5" x14ac:dyDescent="0.25">
      <c r="A9" s="187">
        <v>20</v>
      </c>
      <c r="B9" s="187"/>
      <c r="C9" s="187"/>
      <c r="D9" s="192" t="s">
        <v>462</v>
      </c>
      <c r="E9" s="34" t="s">
        <v>68</v>
      </c>
      <c r="F9" s="33"/>
      <c r="G9" s="33"/>
      <c r="H9" s="35">
        <v>43830</v>
      </c>
      <c r="I9" s="36"/>
      <c r="J9" s="58"/>
      <c r="K9" s="58"/>
      <c r="L9" s="58"/>
      <c r="M9" s="58"/>
      <c r="N9" s="58">
        <v>750</v>
      </c>
      <c r="O9" s="58"/>
      <c r="P9" s="58"/>
      <c r="Q9" s="58"/>
    </row>
    <row r="10" spans="1:17" ht="25.5" x14ac:dyDescent="0.25">
      <c r="A10" s="187">
        <v>20</v>
      </c>
      <c r="B10" s="187"/>
      <c r="C10" s="187"/>
      <c r="D10" s="192" t="s">
        <v>463</v>
      </c>
      <c r="E10" s="34" t="s">
        <v>69</v>
      </c>
      <c r="F10" s="33"/>
      <c r="G10" s="33"/>
      <c r="H10" s="33"/>
      <c r="I10" s="59">
        <v>44196</v>
      </c>
      <c r="J10" s="58"/>
      <c r="K10" s="58"/>
      <c r="L10" s="58"/>
      <c r="M10" s="58"/>
      <c r="N10" s="58"/>
      <c r="O10" s="58"/>
      <c r="P10" s="58"/>
      <c r="Q10" s="58"/>
    </row>
    <row r="11" spans="1:17" ht="38.25" x14ac:dyDescent="0.25">
      <c r="A11" s="187">
        <v>20</v>
      </c>
      <c r="B11" s="187"/>
      <c r="C11" s="187"/>
      <c r="D11" s="192" t="s">
        <v>464</v>
      </c>
      <c r="E11" s="34" t="s">
        <v>70</v>
      </c>
      <c r="F11" s="33"/>
      <c r="G11" s="33"/>
      <c r="H11" s="33"/>
      <c r="I11" s="59">
        <v>44196</v>
      </c>
      <c r="J11" s="58"/>
      <c r="K11" s="58"/>
      <c r="L11" s="58"/>
      <c r="M11" s="58"/>
      <c r="N11" s="58"/>
      <c r="O11" s="58"/>
      <c r="P11" s="58"/>
      <c r="Q11" s="58"/>
    </row>
    <row r="12" spans="1:17" ht="25.5" x14ac:dyDescent="0.25">
      <c r="A12" s="187">
        <v>20</v>
      </c>
      <c r="B12" s="187"/>
      <c r="C12" s="187"/>
      <c r="D12" s="192" t="s">
        <v>465</v>
      </c>
      <c r="E12" s="34" t="s">
        <v>71</v>
      </c>
      <c r="F12" s="33"/>
      <c r="G12" s="33"/>
      <c r="H12" s="33"/>
      <c r="I12" s="59">
        <v>44196</v>
      </c>
      <c r="J12" s="58"/>
      <c r="K12" s="58"/>
      <c r="L12" s="58"/>
      <c r="M12" s="58"/>
      <c r="N12" s="58"/>
      <c r="O12" s="58"/>
      <c r="P12" s="58">
        <v>5000</v>
      </c>
      <c r="Q12" s="58"/>
    </row>
    <row r="13" spans="1:17" ht="38.25" x14ac:dyDescent="0.25">
      <c r="A13" s="187">
        <v>20</v>
      </c>
      <c r="B13" s="30"/>
      <c r="C13" s="191" t="s">
        <v>466</v>
      </c>
      <c r="D13" s="31"/>
      <c r="E13" s="32" t="s">
        <v>72</v>
      </c>
      <c r="F13" s="32"/>
      <c r="G13" s="32"/>
      <c r="H13" s="32"/>
      <c r="I13" s="30"/>
      <c r="J13" s="57"/>
      <c r="K13" s="57"/>
      <c r="L13" s="57"/>
      <c r="M13" s="57"/>
      <c r="N13" s="57"/>
      <c r="O13" s="57"/>
      <c r="P13" s="57"/>
      <c r="Q13" s="57"/>
    </row>
    <row r="14" spans="1:17" ht="25.5" x14ac:dyDescent="0.25">
      <c r="A14" s="187">
        <v>20</v>
      </c>
      <c r="B14" s="187"/>
      <c r="C14" s="187"/>
      <c r="D14" s="192" t="s">
        <v>458</v>
      </c>
      <c r="E14" s="34" t="s">
        <v>73</v>
      </c>
      <c r="F14" s="34"/>
      <c r="G14" s="34"/>
      <c r="H14" s="34"/>
      <c r="I14" s="59">
        <v>44196</v>
      </c>
      <c r="J14" s="58"/>
      <c r="K14" s="58"/>
      <c r="L14" s="58"/>
      <c r="M14" s="58"/>
      <c r="N14" s="58"/>
      <c r="O14" s="58"/>
      <c r="P14" s="58">
        <v>5000</v>
      </c>
      <c r="Q14" s="58"/>
    </row>
    <row r="15" spans="1:17" ht="25.5" x14ac:dyDescent="0.25">
      <c r="A15" s="187">
        <v>20</v>
      </c>
      <c r="B15" s="30"/>
      <c r="C15" s="191">
        <v>10</v>
      </c>
      <c r="D15" s="31"/>
      <c r="E15" s="32" t="s">
        <v>74</v>
      </c>
      <c r="F15" s="32"/>
      <c r="G15" s="32"/>
      <c r="H15" s="32"/>
      <c r="I15" s="30"/>
      <c r="J15" s="57"/>
      <c r="K15" s="57"/>
      <c r="L15" s="57"/>
      <c r="M15" s="57"/>
      <c r="N15" s="57"/>
      <c r="O15" s="57"/>
      <c r="P15" s="57"/>
      <c r="Q15" s="57"/>
    </row>
    <row r="16" spans="1:17" ht="38.25" x14ac:dyDescent="0.25">
      <c r="A16" s="187">
        <v>20</v>
      </c>
      <c r="B16" s="187"/>
      <c r="C16" s="187"/>
      <c r="D16" s="192" t="s">
        <v>458</v>
      </c>
      <c r="E16" s="34" t="s">
        <v>75</v>
      </c>
      <c r="F16" s="60">
        <v>42892</v>
      </c>
      <c r="G16" s="34"/>
      <c r="H16" s="34"/>
      <c r="I16" s="36"/>
      <c r="J16" s="58">
        <v>200</v>
      </c>
      <c r="K16" s="58"/>
      <c r="L16" s="58"/>
      <c r="M16" s="58"/>
      <c r="N16" s="58"/>
      <c r="O16" s="58"/>
      <c r="P16" s="58"/>
      <c r="Q16" s="58"/>
    </row>
    <row r="17" spans="1:17" x14ac:dyDescent="0.25">
      <c r="A17" s="187">
        <v>20</v>
      </c>
      <c r="B17" s="187"/>
      <c r="C17" s="187"/>
      <c r="D17" s="192" t="s">
        <v>459</v>
      </c>
      <c r="E17" s="34" t="s">
        <v>76</v>
      </c>
      <c r="F17" s="34"/>
      <c r="G17" s="60">
        <v>43191</v>
      </c>
      <c r="H17" s="34"/>
      <c r="I17" s="36"/>
      <c r="J17" s="58"/>
      <c r="K17" s="58"/>
      <c r="L17" s="58">
        <v>1500</v>
      </c>
      <c r="M17" s="58"/>
      <c r="N17" s="58"/>
      <c r="O17" s="58"/>
      <c r="P17" s="58"/>
      <c r="Q17" s="58"/>
    </row>
    <row r="18" spans="1:17" ht="25.5" x14ac:dyDescent="0.25">
      <c r="A18" s="187">
        <v>20</v>
      </c>
      <c r="B18" s="187"/>
      <c r="C18" s="187"/>
      <c r="D18" s="192" t="s">
        <v>460</v>
      </c>
      <c r="E18" s="34" t="s">
        <v>77</v>
      </c>
      <c r="F18" s="34"/>
      <c r="G18" s="34"/>
      <c r="H18" s="60">
        <v>43556</v>
      </c>
      <c r="I18" s="36"/>
      <c r="J18" s="58"/>
      <c r="K18" s="58"/>
      <c r="L18" s="58"/>
      <c r="M18" s="58"/>
      <c r="N18" s="58">
        <v>500</v>
      </c>
      <c r="O18" s="58"/>
      <c r="P18" s="58"/>
      <c r="Q18" s="58"/>
    </row>
    <row r="19" spans="1:17" ht="25.5" x14ac:dyDescent="0.25">
      <c r="A19" s="187">
        <v>20</v>
      </c>
      <c r="B19" s="190" t="s">
        <v>461</v>
      </c>
      <c r="C19" s="26"/>
      <c r="D19" s="26"/>
      <c r="E19" s="27" t="s">
        <v>78</v>
      </c>
      <c r="F19" s="27"/>
      <c r="G19" s="27"/>
      <c r="H19" s="27"/>
      <c r="I19" s="26"/>
      <c r="J19" s="56"/>
      <c r="K19" s="56"/>
      <c r="L19" s="56"/>
      <c r="M19" s="56"/>
      <c r="N19" s="56"/>
      <c r="O19" s="56"/>
      <c r="P19" s="56"/>
      <c r="Q19" s="56"/>
    </row>
    <row r="20" spans="1:17" ht="25.5" x14ac:dyDescent="0.25">
      <c r="A20" s="187">
        <v>20</v>
      </c>
      <c r="B20" s="30"/>
      <c r="C20" s="191" t="s">
        <v>458</v>
      </c>
      <c r="D20" s="30"/>
      <c r="E20" s="32" t="s">
        <v>79</v>
      </c>
      <c r="F20" s="32"/>
      <c r="G20" s="32"/>
      <c r="H20" s="32"/>
      <c r="I20" s="30"/>
      <c r="J20" s="57"/>
      <c r="K20" s="57"/>
      <c r="L20" s="57"/>
      <c r="M20" s="57"/>
      <c r="N20" s="57"/>
      <c r="O20" s="57"/>
      <c r="P20" s="57"/>
      <c r="Q20" s="57"/>
    </row>
    <row r="21" spans="1:17" ht="38.25" x14ac:dyDescent="0.25">
      <c r="A21" s="187">
        <v>20</v>
      </c>
      <c r="B21" s="187"/>
      <c r="C21" s="187"/>
      <c r="D21" s="192" t="s">
        <v>458</v>
      </c>
      <c r="E21" s="34" t="s">
        <v>80</v>
      </c>
      <c r="F21" s="60">
        <v>43070</v>
      </c>
      <c r="G21" s="61"/>
      <c r="H21" s="62"/>
      <c r="I21" s="52"/>
      <c r="J21" s="58">
        <v>500</v>
      </c>
      <c r="K21" s="58"/>
      <c r="L21" s="58">
        <v>500</v>
      </c>
      <c r="M21" s="58"/>
      <c r="N21" s="58">
        <v>500</v>
      </c>
      <c r="O21" s="58"/>
      <c r="P21" s="58">
        <v>500</v>
      </c>
      <c r="Q21" s="58"/>
    </row>
    <row r="22" spans="1:17" ht="38.25" x14ac:dyDescent="0.25">
      <c r="A22" s="187">
        <v>20</v>
      </c>
      <c r="B22" s="187"/>
      <c r="C22" s="187"/>
      <c r="D22" s="192" t="s">
        <v>459</v>
      </c>
      <c r="E22" s="34" t="s">
        <v>80</v>
      </c>
      <c r="F22" s="34"/>
      <c r="G22" s="60">
        <v>43435</v>
      </c>
      <c r="H22" s="34"/>
      <c r="I22" s="37"/>
      <c r="J22" s="58"/>
      <c r="K22" s="58"/>
      <c r="L22" s="58"/>
      <c r="M22" s="58"/>
      <c r="N22" s="58"/>
      <c r="O22" s="58"/>
      <c r="P22" s="58"/>
      <c r="Q22" s="58"/>
    </row>
    <row r="23" spans="1:17" ht="38.25" x14ac:dyDescent="0.25">
      <c r="A23" s="187">
        <v>20</v>
      </c>
      <c r="B23" s="187"/>
      <c r="C23" s="187"/>
      <c r="D23" s="192" t="s">
        <v>460</v>
      </c>
      <c r="E23" s="34" t="s">
        <v>80</v>
      </c>
      <c r="F23" s="34"/>
      <c r="G23" s="34"/>
      <c r="H23" s="60">
        <v>43800</v>
      </c>
      <c r="I23" s="37"/>
      <c r="J23" s="58"/>
      <c r="K23" s="58"/>
      <c r="L23" s="58"/>
      <c r="M23" s="58"/>
      <c r="N23" s="58"/>
      <c r="O23" s="58"/>
      <c r="P23" s="58"/>
      <c r="Q23" s="58"/>
    </row>
    <row r="24" spans="1:17" ht="38.25" x14ac:dyDescent="0.25">
      <c r="A24" s="187">
        <v>20</v>
      </c>
      <c r="B24" s="187"/>
      <c r="C24" s="187"/>
      <c r="D24" s="192" t="s">
        <v>461</v>
      </c>
      <c r="E24" s="34" t="s">
        <v>80</v>
      </c>
      <c r="F24" s="34"/>
      <c r="G24" s="34"/>
      <c r="H24" s="34"/>
      <c r="I24" s="36">
        <v>44166</v>
      </c>
      <c r="J24" s="58"/>
      <c r="K24" s="58"/>
      <c r="L24" s="58"/>
      <c r="M24" s="58"/>
      <c r="N24" s="58"/>
      <c r="O24" s="58"/>
      <c r="P24" s="58"/>
      <c r="Q24" s="58"/>
    </row>
    <row r="25" spans="1:17" ht="25.5" x14ac:dyDescent="0.25">
      <c r="A25" s="187">
        <v>20</v>
      </c>
      <c r="B25" s="187"/>
      <c r="C25" s="187"/>
      <c r="D25" s="192" t="s">
        <v>462</v>
      </c>
      <c r="E25" s="34" t="s">
        <v>81</v>
      </c>
      <c r="F25" s="34"/>
      <c r="G25" s="60">
        <v>43465</v>
      </c>
      <c r="H25" s="34"/>
      <c r="I25" s="36"/>
      <c r="J25" s="58"/>
      <c r="K25" s="58"/>
      <c r="L25" s="58"/>
      <c r="M25" s="58"/>
      <c r="N25" s="58"/>
      <c r="O25" s="58"/>
      <c r="P25" s="58"/>
      <c r="Q25" s="58"/>
    </row>
    <row r="26" spans="1:17" ht="38.25" x14ac:dyDescent="0.25">
      <c r="A26" s="187">
        <v>20</v>
      </c>
      <c r="B26" s="187"/>
      <c r="C26" s="187"/>
      <c r="D26" s="192" t="s">
        <v>463</v>
      </c>
      <c r="E26" s="34" t="s">
        <v>82</v>
      </c>
      <c r="F26" s="34"/>
      <c r="G26" s="34"/>
      <c r="H26" s="60">
        <v>43830</v>
      </c>
      <c r="I26" s="37"/>
      <c r="J26" s="58"/>
      <c r="K26" s="58"/>
      <c r="L26" s="58"/>
      <c r="M26" s="58"/>
      <c r="N26" s="58"/>
      <c r="O26" s="58"/>
      <c r="P26" s="58"/>
      <c r="Q26" s="58"/>
    </row>
    <row r="27" spans="1:17" ht="38.25" x14ac:dyDescent="0.25">
      <c r="A27" s="187">
        <v>20</v>
      </c>
      <c r="B27" s="187"/>
      <c r="C27" s="187"/>
      <c r="D27" s="192" t="s">
        <v>464</v>
      </c>
      <c r="E27" s="34" t="s">
        <v>82</v>
      </c>
      <c r="F27" s="34"/>
      <c r="G27" s="34"/>
      <c r="H27" s="34"/>
      <c r="I27" s="36">
        <v>44196</v>
      </c>
      <c r="J27" s="58"/>
      <c r="K27" s="58"/>
      <c r="L27" s="58"/>
      <c r="M27" s="58"/>
      <c r="N27" s="58"/>
      <c r="O27" s="58"/>
      <c r="P27" s="58"/>
      <c r="Q27" s="58"/>
    </row>
    <row r="28" spans="1:17" ht="25.5" x14ac:dyDescent="0.25">
      <c r="A28" s="187">
        <v>20</v>
      </c>
      <c r="B28" s="30"/>
      <c r="C28" s="191" t="s">
        <v>459</v>
      </c>
      <c r="D28" s="31"/>
      <c r="E28" s="32" t="s">
        <v>530</v>
      </c>
      <c r="F28" s="32"/>
      <c r="G28" s="32"/>
      <c r="H28" s="32"/>
      <c r="I28" s="30"/>
      <c r="J28" s="57"/>
      <c r="K28" s="57"/>
      <c r="L28" s="57"/>
      <c r="M28" s="57"/>
      <c r="N28" s="57"/>
      <c r="O28" s="57"/>
      <c r="P28" s="57"/>
      <c r="Q28" s="57"/>
    </row>
    <row r="29" spans="1:17" ht="25.5" x14ac:dyDescent="0.25">
      <c r="A29" s="187">
        <v>20</v>
      </c>
      <c r="B29" s="187"/>
      <c r="C29" s="187"/>
      <c r="D29" s="192" t="s">
        <v>458</v>
      </c>
      <c r="E29" s="61" t="s">
        <v>83</v>
      </c>
      <c r="F29" s="63">
        <v>42978</v>
      </c>
      <c r="G29" s="61"/>
      <c r="H29" s="61"/>
      <c r="I29" s="36"/>
      <c r="J29" s="58">
        <v>2000</v>
      </c>
      <c r="K29" s="58"/>
      <c r="L29" s="58"/>
      <c r="M29" s="58"/>
      <c r="N29" s="58"/>
      <c r="O29" s="58"/>
      <c r="P29" s="58"/>
      <c r="Q29" s="58"/>
    </row>
    <row r="30" spans="1:17" ht="25.5" x14ac:dyDescent="0.25">
      <c r="A30" s="187">
        <v>20</v>
      </c>
      <c r="B30" s="187"/>
      <c r="C30" s="187"/>
      <c r="D30" s="192" t="s">
        <v>459</v>
      </c>
      <c r="E30" s="61" t="s">
        <v>84</v>
      </c>
      <c r="F30" s="61"/>
      <c r="G30" s="63">
        <v>43190</v>
      </c>
      <c r="H30" s="61"/>
      <c r="I30" s="36"/>
      <c r="J30" s="58"/>
      <c r="K30" s="58"/>
      <c r="L30" s="58"/>
      <c r="M30" s="58"/>
      <c r="N30" s="58"/>
      <c r="O30" s="58"/>
      <c r="P30" s="58"/>
      <c r="Q30" s="58"/>
    </row>
    <row r="31" spans="1:17" ht="38.25" x14ac:dyDescent="0.25">
      <c r="A31" s="187">
        <v>20</v>
      </c>
      <c r="B31" s="187"/>
      <c r="C31" s="187"/>
      <c r="D31" s="192" t="s">
        <v>460</v>
      </c>
      <c r="E31" s="34" t="s">
        <v>85</v>
      </c>
      <c r="F31" s="60">
        <v>43069</v>
      </c>
      <c r="G31" s="34"/>
      <c r="H31" s="34"/>
      <c r="I31" s="37"/>
      <c r="J31" s="58">
        <v>250</v>
      </c>
      <c r="K31" s="58"/>
      <c r="L31" s="58">
        <v>250</v>
      </c>
      <c r="M31" s="58"/>
      <c r="N31" s="58">
        <v>250</v>
      </c>
      <c r="O31" s="58"/>
      <c r="P31" s="58">
        <v>250</v>
      </c>
      <c r="Q31" s="58"/>
    </row>
    <row r="32" spans="1:17" ht="38.25" x14ac:dyDescent="0.25">
      <c r="A32" s="187">
        <v>20</v>
      </c>
      <c r="B32" s="187"/>
      <c r="C32" s="187"/>
      <c r="D32" s="192" t="s">
        <v>461</v>
      </c>
      <c r="E32" s="34" t="s">
        <v>85</v>
      </c>
      <c r="F32" s="34"/>
      <c r="G32" s="60">
        <v>43434</v>
      </c>
      <c r="H32" s="34"/>
      <c r="I32" s="37"/>
      <c r="J32" s="58"/>
      <c r="K32" s="58"/>
      <c r="L32" s="58"/>
      <c r="M32" s="58"/>
      <c r="N32" s="58"/>
      <c r="O32" s="58"/>
      <c r="P32" s="58"/>
      <c r="Q32" s="58"/>
    </row>
    <row r="33" spans="1:17" ht="38.25" x14ac:dyDescent="0.25">
      <c r="A33" s="187">
        <v>20</v>
      </c>
      <c r="B33" s="187"/>
      <c r="C33" s="187"/>
      <c r="D33" s="192" t="s">
        <v>462</v>
      </c>
      <c r="E33" s="34" t="s">
        <v>85</v>
      </c>
      <c r="F33" s="34"/>
      <c r="G33" s="34"/>
      <c r="H33" s="60">
        <v>43799</v>
      </c>
      <c r="I33" s="37"/>
      <c r="J33" s="58"/>
      <c r="K33" s="58"/>
      <c r="L33" s="58"/>
      <c r="M33" s="58"/>
      <c r="N33" s="58"/>
      <c r="O33" s="58"/>
      <c r="P33" s="58"/>
      <c r="Q33" s="58"/>
    </row>
    <row r="34" spans="1:17" ht="38.25" x14ac:dyDescent="0.25">
      <c r="A34" s="187">
        <v>20</v>
      </c>
      <c r="B34" s="187"/>
      <c r="C34" s="187"/>
      <c r="D34" s="192" t="s">
        <v>463</v>
      </c>
      <c r="E34" s="34" t="s">
        <v>85</v>
      </c>
      <c r="F34" s="34"/>
      <c r="G34" s="34"/>
      <c r="H34" s="34"/>
      <c r="I34" s="36">
        <v>44165</v>
      </c>
      <c r="J34" s="58"/>
      <c r="K34" s="58"/>
      <c r="L34" s="58"/>
      <c r="M34" s="58"/>
      <c r="N34" s="58"/>
      <c r="O34" s="58"/>
      <c r="P34" s="58"/>
      <c r="Q34" s="58"/>
    </row>
    <row r="35" spans="1:17" ht="25.5" x14ac:dyDescent="0.25">
      <c r="A35" s="187">
        <v>20</v>
      </c>
      <c r="B35" s="187"/>
      <c r="C35" s="187"/>
      <c r="D35" s="192" t="s">
        <v>464</v>
      </c>
      <c r="E35" s="34" t="s">
        <v>86</v>
      </c>
      <c r="F35" s="34"/>
      <c r="G35" s="34"/>
      <c r="H35" s="60">
        <v>43830</v>
      </c>
      <c r="I35" s="64"/>
      <c r="J35" s="58"/>
      <c r="K35" s="58"/>
      <c r="L35" s="58"/>
      <c r="M35" s="58"/>
      <c r="N35" s="58"/>
      <c r="O35" s="58"/>
      <c r="P35" s="58"/>
      <c r="Q35" s="58"/>
    </row>
    <row r="36" spans="1:17" ht="25.5" x14ac:dyDescent="0.25">
      <c r="A36" s="187">
        <v>20</v>
      </c>
      <c r="B36" s="187"/>
      <c r="C36" s="187"/>
      <c r="D36" s="192" t="s">
        <v>465</v>
      </c>
      <c r="E36" s="34" t="s">
        <v>86</v>
      </c>
      <c r="F36" s="34"/>
      <c r="G36" s="34"/>
      <c r="H36" s="34"/>
      <c r="I36" s="59">
        <v>43830</v>
      </c>
      <c r="J36" s="58"/>
      <c r="K36" s="58"/>
      <c r="L36" s="58"/>
      <c r="M36" s="58"/>
      <c r="N36" s="58"/>
      <c r="O36" s="58"/>
      <c r="P36" s="58"/>
      <c r="Q36" s="58"/>
    </row>
    <row r="37" spans="1:17" ht="25.5" x14ac:dyDescent="0.25">
      <c r="A37" s="187">
        <v>20</v>
      </c>
      <c r="B37" s="30"/>
      <c r="C37" s="191" t="s">
        <v>460</v>
      </c>
      <c r="D37" s="31"/>
      <c r="E37" s="32" t="s">
        <v>531</v>
      </c>
      <c r="F37" s="32"/>
      <c r="G37" s="32"/>
      <c r="H37" s="32"/>
      <c r="I37" s="65"/>
      <c r="J37" s="57"/>
      <c r="K37" s="57"/>
      <c r="L37" s="57"/>
      <c r="M37" s="57"/>
      <c r="N37" s="57"/>
      <c r="O37" s="57"/>
      <c r="P37" s="57"/>
      <c r="Q37" s="57"/>
    </row>
    <row r="38" spans="1:17" ht="38.25" x14ac:dyDescent="0.25">
      <c r="A38" s="187">
        <v>20</v>
      </c>
      <c r="B38" s="187"/>
      <c r="C38" s="187"/>
      <c r="D38" s="192" t="s">
        <v>458</v>
      </c>
      <c r="E38" s="34" t="s">
        <v>87</v>
      </c>
      <c r="F38" s="34"/>
      <c r="G38" s="34"/>
      <c r="H38" s="60">
        <v>43738</v>
      </c>
      <c r="I38" s="59"/>
      <c r="J38" s="58"/>
      <c r="K38" s="58"/>
      <c r="L38" s="58"/>
      <c r="M38" s="58"/>
      <c r="N38" s="58"/>
      <c r="O38" s="58"/>
      <c r="P38" s="58"/>
      <c r="Q38" s="58"/>
    </row>
    <row r="39" spans="1:17" ht="38.25" x14ac:dyDescent="0.25">
      <c r="A39" s="187">
        <v>20</v>
      </c>
      <c r="B39" s="187"/>
      <c r="C39" s="187"/>
      <c r="D39" s="192" t="s">
        <v>459</v>
      </c>
      <c r="E39" s="34" t="s">
        <v>87</v>
      </c>
      <c r="F39" s="34"/>
      <c r="G39" s="34"/>
      <c r="H39" s="34"/>
      <c r="I39" s="59">
        <v>44104</v>
      </c>
      <c r="J39" s="58"/>
      <c r="K39" s="58"/>
      <c r="L39" s="58"/>
      <c r="M39" s="58"/>
      <c r="N39" s="58"/>
      <c r="O39" s="58"/>
      <c r="P39" s="58"/>
      <c r="Q39" s="58"/>
    </row>
    <row r="40" spans="1:17" ht="51" x14ac:dyDescent="0.25">
      <c r="A40" s="187">
        <v>20</v>
      </c>
      <c r="B40" s="190" t="s">
        <v>462</v>
      </c>
      <c r="C40" s="26"/>
      <c r="D40" s="26"/>
      <c r="E40" s="27" t="s">
        <v>88</v>
      </c>
      <c r="F40" s="27"/>
      <c r="G40" s="27"/>
      <c r="H40" s="27"/>
      <c r="I40" s="26"/>
      <c r="J40" s="56"/>
      <c r="K40" s="56"/>
      <c r="L40" s="56"/>
      <c r="M40" s="56"/>
      <c r="N40" s="56"/>
      <c r="O40" s="56"/>
      <c r="P40" s="56"/>
      <c r="Q40" s="56"/>
    </row>
    <row r="41" spans="1:17" ht="38.25" x14ac:dyDescent="0.25">
      <c r="A41" s="187">
        <v>20</v>
      </c>
      <c r="B41" s="30"/>
      <c r="C41" s="191" t="s">
        <v>458</v>
      </c>
      <c r="D41" s="31"/>
      <c r="E41" s="32" t="s">
        <v>89</v>
      </c>
      <c r="F41" s="32"/>
      <c r="G41" s="32"/>
      <c r="H41" s="32"/>
      <c r="I41" s="30"/>
      <c r="J41" s="57"/>
      <c r="K41" s="57"/>
      <c r="L41" s="57"/>
      <c r="M41" s="57"/>
      <c r="N41" s="57"/>
      <c r="O41" s="57"/>
      <c r="P41" s="57"/>
      <c r="Q41" s="57"/>
    </row>
    <row r="42" spans="1:17" ht="38.25" x14ac:dyDescent="0.25">
      <c r="A42" s="187">
        <v>20</v>
      </c>
      <c r="B42" s="187"/>
      <c r="C42" s="187"/>
      <c r="D42" s="192" t="s">
        <v>458</v>
      </c>
      <c r="E42" s="34" t="s">
        <v>90</v>
      </c>
      <c r="F42" s="60">
        <v>42917</v>
      </c>
      <c r="G42" s="34"/>
      <c r="H42" s="34"/>
      <c r="I42" s="36"/>
      <c r="J42" s="58">
        <v>6000</v>
      </c>
      <c r="K42" s="58"/>
      <c r="L42" s="58"/>
      <c r="M42" s="58"/>
      <c r="N42" s="58"/>
      <c r="O42" s="58"/>
      <c r="P42" s="58"/>
      <c r="Q42" s="58"/>
    </row>
    <row r="43" spans="1:17" ht="38.25" x14ac:dyDescent="0.25">
      <c r="A43" s="187">
        <v>20</v>
      </c>
      <c r="B43" s="187"/>
      <c r="C43" s="187"/>
      <c r="D43" s="192" t="s">
        <v>459</v>
      </c>
      <c r="E43" s="34" t="s">
        <v>91</v>
      </c>
      <c r="F43" s="60">
        <v>42887</v>
      </c>
      <c r="G43" s="34"/>
      <c r="H43" s="34"/>
      <c r="I43" s="36"/>
      <c r="J43" s="58">
        <v>1000</v>
      </c>
      <c r="K43" s="58"/>
      <c r="L43" s="58"/>
      <c r="M43" s="58"/>
      <c r="N43" s="58"/>
      <c r="O43" s="58"/>
      <c r="P43" s="58"/>
      <c r="Q43" s="58"/>
    </row>
    <row r="44" spans="1:17" ht="25.5" x14ac:dyDescent="0.25">
      <c r="A44" s="187">
        <v>20</v>
      </c>
      <c r="B44" s="187"/>
      <c r="C44" s="187"/>
      <c r="D44" s="192" t="s">
        <v>460</v>
      </c>
      <c r="E44" s="34" t="s">
        <v>92</v>
      </c>
      <c r="F44" s="60">
        <v>43100</v>
      </c>
      <c r="G44" s="34"/>
      <c r="H44" s="34"/>
      <c r="I44" s="36"/>
      <c r="J44" s="58"/>
      <c r="K44" s="58"/>
      <c r="L44" s="58"/>
      <c r="M44" s="58"/>
      <c r="N44" s="58"/>
      <c r="O44" s="58"/>
      <c r="P44" s="58"/>
      <c r="Q44" s="58"/>
    </row>
    <row r="45" spans="1:17" ht="38.25" x14ac:dyDescent="0.25">
      <c r="A45" s="187">
        <v>20</v>
      </c>
      <c r="B45" s="194"/>
      <c r="C45" s="194"/>
      <c r="D45" s="192" t="s">
        <v>461</v>
      </c>
      <c r="E45" s="66" t="s">
        <v>93</v>
      </c>
      <c r="F45" s="67">
        <v>43100</v>
      </c>
      <c r="G45" s="66"/>
      <c r="H45" s="66"/>
      <c r="I45" s="68"/>
      <c r="J45" s="69">
        <v>250</v>
      </c>
      <c r="K45" s="69"/>
      <c r="L45" s="69"/>
      <c r="M45" s="69"/>
      <c r="N45" s="69"/>
      <c r="O45" s="69"/>
      <c r="P45" s="69"/>
      <c r="Q45" s="69"/>
    </row>
    <row r="46" spans="1:17" x14ac:dyDescent="0.25">
      <c r="A46" s="187">
        <v>20</v>
      </c>
      <c r="B46" s="187"/>
      <c r="C46" s="187"/>
      <c r="D46" s="192" t="s">
        <v>462</v>
      </c>
      <c r="E46" s="61" t="s">
        <v>94</v>
      </c>
      <c r="F46" s="63">
        <v>42979</v>
      </c>
      <c r="G46" s="61"/>
      <c r="H46" s="61"/>
      <c r="I46" s="25"/>
      <c r="J46" s="58">
        <v>250</v>
      </c>
      <c r="K46" s="58"/>
      <c r="L46" s="58"/>
      <c r="M46" s="58"/>
      <c r="N46" s="58"/>
      <c r="O46" s="58"/>
      <c r="P46" s="58"/>
      <c r="Q46" s="58"/>
    </row>
    <row r="47" spans="1:17" x14ac:dyDescent="0.25">
      <c r="A47" s="187">
        <v>20</v>
      </c>
      <c r="B47" s="187"/>
      <c r="C47" s="187"/>
      <c r="D47" s="192" t="s">
        <v>463</v>
      </c>
      <c r="E47" s="61" t="s">
        <v>94</v>
      </c>
      <c r="F47" s="61"/>
      <c r="G47" s="63">
        <v>43344</v>
      </c>
      <c r="H47" s="61"/>
      <c r="I47" s="25"/>
      <c r="J47" s="58"/>
      <c r="K47" s="58"/>
      <c r="L47" s="58">
        <v>250</v>
      </c>
      <c r="M47" s="58"/>
      <c r="N47" s="58"/>
      <c r="O47" s="58"/>
      <c r="P47" s="58"/>
      <c r="Q47" s="58"/>
    </row>
    <row r="48" spans="1:17" x14ac:dyDescent="0.25">
      <c r="A48" s="187">
        <v>20</v>
      </c>
      <c r="B48" s="187"/>
      <c r="C48" s="187"/>
      <c r="D48" s="192" t="s">
        <v>464</v>
      </c>
      <c r="E48" s="61" t="s">
        <v>94</v>
      </c>
      <c r="F48" s="61"/>
      <c r="G48" s="61"/>
      <c r="H48" s="63">
        <v>43709</v>
      </c>
      <c r="I48" s="25"/>
      <c r="J48" s="58"/>
      <c r="K48" s="58"/>
      <c r="L48" s="58"/>
      <c r="M48" s="58"/>
      <c r="N48" s="58">
        <v>250</v>
      </c>
      <c r="O48" s="58"/>
      <c r="P48" s="58"/>
      <c r="Q48" s="58"/>
    </row>
    <row r="49" spans="1:17" x14ac:dyDescent="0.25">
      <c r="A49" s="187">
        <v>20</v>
      </c>
      <c r="B49" s="187"/>
      <c r="C49" s="187"/>
      <c r="D49" s="192" t="s">
        <v>465</v>
      </c>
      <c r="E49" s="61" t="s">
        <v>94</v>
      </c>
      <c r="F49" s="61"/>
      <c r="G49" s="61"/>
      <c r="H49" s="61"/>
      <c r="I49" s="70">
        <v>44075</v>
      </c>
      <c r="J49" s="58"/>
      <c r="K49" s="58"/>
      <c r="L49" s="58"/>
      <c r="M49" s="58"/>
      <c r="N49" s="58"/>
      <c r="O49" s="58"/>
      <c r="P49" s="58">
        <v>250</v>
      </c>
      <c r="Q49" s="58"/>
    </row>
    <row r="50" spans="1:17" ht="25.5" x14ac:dyDescent="0.25">
      <c r="A50" s="187">
        <v>20</v>
      </c>
      <c r="B50" s="187"/>
      <c r="C50" s="187"/>
      <c r="D50" s="192" t="s">
        <v>466</v>
      </c>
      <c r="E50" s="61" t="s">
        <v>95</v>
      </c>
      <c r="F50" s="63">
        <v>43100</v>
      </c>
      <c r="G50" s="61"/>
      <c r="H50" s="61"/>
      <c r="I50" s="71"/>
      <c r="J50" s="58"/>
      <c r="K50" s="58"/>
      <c r="L50" s="58"/>
      <c r="M50" s="58"/>
      <c r="N50" s="58"/>
      <c r="O50" s="58"/>
      <c r="P50" s="58"/>
      <c r="Q50" s="58"/>
    </row>
    <row r="51" spans="1:17" ht="25.5" x14ac:dyDescent="0.25">
      <c r="A51" s="187">
        <v>20</v>
      </c>
      <c r="B51" s="187"/>
      <c r="C51" s="187"/>
      <c r="D51" s="192" t="s">
        <v>467</v>
      </c>
      <c r="E51" s="61" t="s">
        <v>95</v>
      </c>
      <c r="F51" s="61"/>
      <c r="G51" s="63">
        <v>43465</v>
      </c>
      <c r="H51" s="61"/>
      <c r="I51" s="71"/>
      <c r="J51" s="58"/>
      <c r="K51" s="58"/>
      <c r="L51" s="58"/>
      <c r="M51" s="58"/>
      <c r="N51" s="58"/>
      <c r="O51" s="58"/>
      <c r="P51" s="58"/>
      <c r="Q51" s="58"/>
    </row>
    <row r="52" spans="1:17" ht="25.5" x14ac:dyDescent="0.25">
      <c r="A52" s="187">
        <v>20</v>
      </c>
      <c r="B52" s="187"/>
      <c r="C52" s="187"/>
      <c r="D52" s="192" t="s">
        <v>468</v>
      </c>
      <c r="E52" s="61" t="s">
        <v>95</v>
      </c>
      <c r="F52" s="61"/>
      <c r="G52" s="61"/>
      <c r="H52" s="61" t="s">
        <v>96</v>
      </c>
      <c r="I52" s="71"/>
      <c r="J52" s="58"/>
      <c r="K52" s="58"/>
      <c r="L52" s="58"/>
      <c r="M52" s="58"/>
      <c r="N52" s="58"/>
      <c r="O52" s="58"/>
      <c r="P52" s="58"/>
      <c r="Q52" s="58"/>
    </row>
    <row r="53" spans="1:17" ht="25.5" x14ac:dyDescent="0.25">
      <c r="A53" s="187">
        <v>20</v>
      </c>
      <c r="B53" s="187"/>
      <c r="C53" s="187"/>
      <c r="D53" s="192" t="s">
        <v>469</v>
      </c>
      <c r="E53" s="61" t="s">
        <v>95</v>
      </c>
      <c r="F53" s="61"/>
      <c r="G53" s="61"/>
      <c r="H53" s="61"/>
      <c r="I53" s="72">
        <v>44196</v>
      </c>
      <c r="J53" s="58"/>
      <c r="K53" s="58"/>
      <c r="L53" s="58"/>
      <c r="M53" s="58"/>
      <c r="N53" s="58"/>
      <c r="O53" s="58"/>
      <c r="P53" s="58"/>
      <c r="Q53" s="58"/>
    </row>
    <row r="54" spans="1:17" ht="51" x14ac:dyDescent="0.25">
      <c r="A54" s="187">
        <v>20</v>
      </c>
      <c r="B54" s="30"/>
      <c r="C54" s="191" t="s">
        <v>459</v>
      </c>
      <c r="D54" s="31"/>
      <c r="E54" s="32" t="s">
        <v>97</v>
      </c>
      <c r="F54" s="32"/>
      <c r="G54" s="32"/>
      <c r="H54" s="32"/>
      <c r="I54" s="65"/>
      <c r="J54" s="57"/>
      <c r="K54" s="57"/>
      <c r="L54" s="57"/>
      <c r="M54" s="57"/>
      <c r="N54" s="57"/>
      <c r="O54" s="57"/>
      <c r="P54" s="57"/>
      <c r="Q54" s="57"/>
    </row>
    <row r="55" spans="1:17" ht="38.25" x14ac:dyDescent="0.25">
      <c r="A55" s="187">
        <v>20</v>
      </c>
      <c r="B55" s="187"/>
      <c r="C55" s="187"/>
      <c r="D55" s="192" t="s">
        <v>458</v>
      </c>
      <c r="E55" s="34" t="s">
        <v>98</v>
      </c>
      <c r="F55" s="34"/>
      <c r="G55" s="60">
        <v>43252</v>
      </c>
      <c r="H55" s="34"/>
      <c r="I55" s="59"/>
      <c r="J55" s="58"/>
      <c r="K55" s="58"/>
      <c r="L55" s="58">
        <v>650</v>
      </c>
      <c r="M55" s="58"/>
      <c r="N55" s="58"/>
      <c r="O55" s="58"/>
      <c r="P55" s="58"/>
      <c r="Q55" s="58"/>
    </row>
    <row r="56" spans="1:17" ht="38.25" x14ac:dyDescent="0.25">
      <c r="A56" s="187">
        <v>20</v>
      </c>
      <c r="B56" s="187"/>
      <c r="C56" s="187"/>
      <c r="D56" s="192" t="s">
        <v>459</v>
      </c>
      <c r="E56" s="34" t="s">
        <v>98</v>
      </c>
      <c r="F56" s="34"/>
      <c r="G56" s="34"/>
      <c r="H56" s="60">
        <v>43617</v>
      </c>
      <c r="I56" s="59"/>
      <c r="J56" s="58"/>
      <c r="K56" s="58"/>
      <c r="L56" s="58"/>
      <c r="M56" s="58"/>
      <c r="N56" s="58">
        <v>650</v>
      </c>
      <c r="O56" s="58"/>
      <c r="P56" s="58"/>
      <c r="Q56" s="58"/>
    </row>
    <row r="57" spans="1:17" ht="38.25" x14ac:dyDescent="0.25">
      <c r="A57" s="187">
        <v>20</v>
      </c>
      <c r="B57" s="187"/>
      <c r="C57" s="187"/>
      <c r="D57" s="192" t="s">
        <v>460</v>
      </c>
      <c r="E57" s="34" t="s">
        <v>98</v>
      </c>
      <c r="F57" s="34"/>
      <c r="G57" s="34"/>
      <c r="H57" s="34"/>
      <c r="I57" s="59">
        <v>43983</v>
      </c>
      <c r="J57" s="58"/>
      <c r="K57" s="58"/>
      <c r="L57" s="58"/>
      <c r="M57" s="58"/>
      <c r="N57" s="58"/>
      <c r="O57" s="58"/>
      <c r="P57" s="58">
        <v>650</v>
      </c>
      <c r="Q57" s="58"/>
    </row>
    <row r="58" spans="1:17" ht="25.5" x14ac:dyDescent="0.25">
      <c r="A58" s="187">
        <v>20</v>
      </c>
      <c r="B58" s="187"/>
      <c r="C58" s="187"/>
      <c r="D58" s="192" t="s">
        <v>461</v>
      </c>
      <c r="E58" s="34" t="s">
        <v>99</v>
      </c>
      <c r="F58" s="34"/>
      <c r="G58" s="60">
        <v>43465</v>
      </c>
      <c r="H58" s="34"/>
      <c r="I58" s="36"/>
      <c r="J58" s="58"/>
      <c r="K58" s="58"/>
      <c r="L58" s="58"/>
      <c r="M58" s="58"/>
      <c r="N58" s="58"/>
      <c r="O58" s="58"/>
      <c r="P58" s="58"/>
      <c r="Q58" s="58"/>
    </row>
    <row r="59" spans="1:17" ht="38.25" x14ac:dyDescent="0.25">
      <c r="A59" s="187">
        <v>20</v>
      </c>
      <c r="B59" s="30"/>
      <c r="C59" s="191" t="s">
        <v>460</v>
      </c>
      <c r="D59" s="31"/>
      <c r="E59" s="32" t="s">
        <v>100</v>
      </c>
      <c r="F59" s="32"/>
      <c r="G59" s="32"/>
      <c r="H59" s="32"/>
      <c r="I59" s="30"/>
      <c r="J59" s="57"/>
      <c r="K59" s="57"/>
      <c r="L59" s="57"/>
      <c r="M59" s="57"/>
      <c r="N59" s="57"/>
      <c r="O59" s="57"/>
      <c r="P59" s="57"/>
      <c r="Q59" s="57"/>
    </row>
    <row r="60" spans="1:17" ht="25.5" x14ac:dyDescent="0.25">
      <c r="A60" s="187">
        <v>20</v>
      </c>
      <c r="B60" s="187"/>
      <c r="C60" s="187"/>
      <c r="D60" s="192" t="s">
        <v>458</v>
      </c>
      <c r="E60" s="61" t="s">
        <v>101</v>
      </c>
      <c r="F60" s="63">
        <v>43069</v>
      </c>
      <c r="G60" s="61"/>
      <c r="H60" s="61"/>
      <c r="I60" s="36"/>
      <c r="J60" s="58">
        <v>150</v>
      </c>
      <c r="K60" s="58"/>
      <c r="L60" s="58"/>
      <c r="M60" s="58"/>
      <c r="N60" s="58"/>
      <c r="O60" s="58"/>
      <c r="P60" s="58"/>
      <c r="Q60" s="58"/>
    </row>
    <row r="61" spans="1:17" ht="25.5" x14ac:dyDescent="0.25">
      <c r="A61" s="187">
        <v>20</v>
      </c>
      <c r="B61" s="187"/>
      <c r="C61" s="187"/>
      <c r="D61" s="192" t="s">
        <v>459</v>
      </c>
      <c r="E61" s="61" t="s">
        <v>102</v>
      </c>
      <c r="F61" s="61"/>
      <c r="G61" s="63">
        <v>43434</v>
      </c>
      <c r="H61" s="61"/>
      <c r="I61" s="36"/>
      <c r="J61" s="58"/>
      <c r="K61" s="58"/>
      <c r="L61" s="58"/>
      <c r="M61" s="58"/>
      <c r="N61" s="58"/>
      <c r="O61" s="58"/>
      <c r="P61" s="58"/>
      <c r="Q61" s="58"/>
    </row>
    <row r="62" spans="1:17" ht="51" x14ac:dyDescent="0.25">
      <c r="A62" s="187">
        <v>20</v>
      </c>
      <c r="B62" s="187"/>
      <c r="C62" s="187"/>
      <c r="D62" s="192" t="s">
        <v>460</v>
      </c>
      <c r="E62" s="61" t="s">
        <v>103</v>
      </c>
      <c r="F62" s="61"/>
      <c r="G62" s="61"/>
      <c r="H62" s="63">
        <v>43799</v>
      </c>
      <c r="I62" s="36"/>
      <c r="J62" s="58"/>
      <c r="K62" s="58"/>
      <c r="L62" s="58"/>
      <c r="M62" s="58"/>
      <c r="N62" s="58">
        <v>2500</v>
      </c>
      <c r="O62" s="58"/>
      <c r="P62" s="58"/>
      <c r="Q62" s="58"/>
    </row>
    <row r="63" spans="1:17" ht="25.5" x14ac:dyDescent="0.25">
      <c r="A63" s="187">
        <v>20</v>
      </c>
      <c r="B63" s="190" t="s">
        <v>463</v>
      </c>
      <c r="C63" s="26"/>
      <c r="D63" s="26"/>
      <c r="E63" s="27" t="s">
        <v>104</v>
      </c>
      <c r="F63" s="27"/>
      <c r="G63" s="27"/>
      <c r="H63" s="27"/>
      <c r="I63" s="26"/>
      <c r="J63" s="56"/>
      <c r="K63" s="56"/>
      <c r="L63" s="56"/>
      <c r="M63" s="56"/>
      <c r="N63" s="56"/>
      <c r="O63" s="56"/>
      <c r="P63" s="56"/>
      <c r="Q63" s="56"/>
    </row>
    <row r="64" spans="1:17" ht="25.5" x14ac:dyDescent="0.25">
      <c r="A64" s="187">
        <v>20</v>
      </c>
      <c r="B64" s="30"/>
      <c r="C64" s="191" t="s">
        <v>458</v>
      </c>
      <c r="D64" s="30"/>
      <c r="E64" s="32" t="s">
        <v>105</v>
      </c>
      <c r="F64" s="32"/>
      <c r="G64" s="32"/>
      <c r="H64" s="32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25.5" x14ac:dyDescent="0.25">
      <c r="A65" s="187">
        <v>20</v>
      </c>
      <c r="B65" s="187"/>
      <c r="C65" s="187"/>
      <c r="D65" s="195" t="s">
        <v>458</v>
      </c>
      <c r="E65" s="34" t="s">
        <v>106</v>
      </c>
      <c r="F65" s="60">
        <v>43069</v>
      </c>
      <c r="G65" s="34"/>
      <c r="H65" s="34"/>
      <c r="I65" s="36"/>
      <c r="J65" s="58"/>
      <c r="K65" s="58"/>
      <c r="L65" s="58"/>
      <c r="M65" s="58"/>
      <c r="N65" s="58"/>
      <c r="O65" s="58"/>
      <c r="P65" s="58"/>
      <c r="Q65" s="58"/>
    </row>
    <row r="66" spans="1:17" ht="25.5" x14ac:dyDescent="0.25">
      <c r="A66" s="187">
        <v>20</v>
      </c>
      <c r="B66" s="187"/>
      <c r="C66" s="187"/>
      <c r="D66" s="195" t="s">
        <v>459</v>
      </c>
      <c r="E66" s="34" t="s">
        <v>107</v>
      </c>
      <c r="F66" s="34"/>
      <c r="G66" s="60">
        <v>43465</v>
      </c>
      <c r="H66" s="34"/>
      <c r="I66" s="36"/>
      <c r="J66" s="58"/>
      <c r="K66" s="58"/>
      <c r="L66" s="58">
        <v>1500</v>
      </c>
      <c r="M66" s="58"/>
      <c r="N66" s="58"/>
      <c r="O66" s="58"/>
      <c r="P66" s="58"/>
      <c r="Q66" s="58"/>
    </row>
    <row r="67" spans="1:17" x14ac:dyDescent="0.25">
      <c r="A67" s="187">
        <v>20</v>
      </c>
      <c r="B67" s="187"/>
      <c r="C67" s="187"/>
      <c r="D67" s="195" t="s">
        <v>460</v>
      </c>
      <c r="E67" s="34" t="s">
        <v>108</v>
      </c>
      <c r="F67" s="34"/>
      <c r="G67" s="60">
        <v>43465</v>
      </c>
      <c r="H67" s="34"/>
      <c r="I67" s="36"/>
      <c r="J67" s="58"/>
      <c r="K67" s="58"/>
      <c r="L67" s="58">
        <v>200</v>
      </c>
      <c r="M67" s="58"/>
      <c r="N67" s="58"/>
      <c r="O67" s="58"/>
      <c r="P67" s="58"/>
      <c r="Q67" s="58"/>
    </row>
    <row r="68" spans="1:17" ht="25.5" x14ac:dyDescent="0.25">
      <c r="A68" s="187">
        <v>20</v>
      </c>
      <c r="B68" s="187"/>
      <c r="C68" s="187"/>
      <c r="D68" s="195" t="s">
        <v>461</v>
      </c>
      <c r="E68" s="34" t="s">
        <v>109</v>
      </c>
      <c r="F68" s="34"/>
      <c r="G68" s="60">
        <v>43465</v>
      </c>
      <c r="H68" s="34"/>
      <c r="I68" s="36"/>
      <c r="J68" s="58"/>
      <c r="K68" s="58"/>
      <c r="L68" s="58">
        <v>100</v>
      </c>
      <c r="M68" s="58"/>
      <c r="N68" s="58"/>
      <c r="O68" s="58"/>
      <c r="P68" s="58"/>
      <c r="Q68" s="58"/>
    </row>
    <row r="69" spans="1:17" ht="25.5" x14ac:dyDescent="0.25">
      <c r="A69" s="187">
        <v>20</v>
      </c>
      <c r="B69" s="187"/>
      <c r="C69" s="187"/>
      <c r="D69" s="195" t="s">
        <v>462</v>
      </c>
      <c r="E69" s="34" t="s">
        <v>110</v>
      </c>
      <c r="F69" s="34"/>
      <c r="G69" s="34"/>
      <c r="H69" s="60">
        <v>43830</v>
      </c>
      <c r="I69" s="36"/>
      <c r="J69" s="58"/>
      <c r="K69" s="58"/>
      <c r="L69" s="58"/>
      <c r="M69" s="58"/>
      <c r="N69" s="58">
        <v>3500</v>
      </c>
      <c r="O69" s="58"/>
      <c r="P69" s="58"/>
      <c r="Q69" s="58"/>
    </row>
    <row r="70" spans="1:17" ht="38.25" x14ac:dyDescent="0.25">
      <c r="A70" s="187">
        <v>20</v>
      </c>
      <c r="B70" s="187"/>
      <c r="C70" s="187"/>
      <c r="D70" s="195" t="s">
        <v>463</v>
      </c>
      <c r="E70" s="34" t="s">
        <v>111</v>
      </c>
      <c r="F70" s="34"/>
      <c r="G70" s="34"/>
      <c r="H70" s="34"/>
      <c r="I70" s="59">
        <v>44196</v>
      </c>
      <c r="J70" s="58"/>
      <c r="K70" s="58"/>
      <c r="L70" s="58"/>
      <c r="M70" s="58"/>
      <c r="N70" s="58"/>
      <c r="O70" s="58"/>
      <c r="P70" s="58">
        <v>5000</v>
      </c>
      <c r="Q70" s="58"/>
    </row>
    <row r="71" spans="1:17" x14ac:dyDescent="0.25">
      <c r="A71" s="21"/>
      <c r="B71" s="21"/>
      <c r="C71" s="21"/>
      <c r="D71" s="52"/>
      <c r="E71" s="73"/>
      <c r="F71" s="73"/>
      <c r="G71" s="73"/>
      <c r="H71" s="73"/>
      <c r="I71" s="52"/>
      <c r="J71" s="203">
        <f>SUM(J5:J70)</f>
        <v>10600</v>
      </c>
      <c r="K71" s="203">
        <f t="shared" ref="K71:Q71" si="0">SUM(K5:K70)</f>
        <v>0</v>
      </c>
      <c r="L71" s="203">
        <f t="shared" si="0"/>
        <v>8950</v>
      </c>
      <c r="M71" s="203">
        <f t="shared" si="0"/>
        <v>0</v>
      </c>
      <c r="N71" s="203">
        <f t="shared" si="0"/>
        <v>12150</v>
      </c>
      <c r="O71" s="203">
        <f t="shared" si="0"/>
        <v>0</v>
      </c>
      <c r="P71" s="203">
        <f t="shared" si="0"/>
        <v>18650</v>
      </c>
      <c r="Q71" s="203">
        <f t="shared" si="0"/>
        <v>0</v>
      </c>
    </row>
  </sheetData>
  <mergeCells count="6">
    <mergeCell ref="P1:Q1"/>
    <mergeCell ref="A1:E1"/>
    <mergeCell ref="F1:I1"/>
    <mergeCell ref="J1:K1"/>
    <mergeCell ref="L1:M1"/>
    <mergeCell ref="N1:O1"/>
  </mergeCells>
  <pageMargins left="0.7" right="0.7" top="0.75" bottom="0.75" header="0.3" footer="0.3"/>
  <pageSetup paperSize="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68"/>
  <sheetViews>
    <sheetView zoomScaleNormal="100" zoomScaleSheetLayoutView="50" workbookViewId="0">
      <selection activeCell="H7" sqref="H7"/>
    </sheetView>
  </sheetViews>
  <sheetFormatPr defaultRowHeight="25.5" customHeight="1" x14ac:dyDescent="0.25"/>
  <cols>
    <col min="1" max="1" width="8" bestFit="1" customWidth="1"/>
    <col min="2" max="2" width="6.28515625" bestFit="1" customWidth="1"/>
    <col min="3" max="3" width="6.42578125" bestFit="1" customWidth="1"/>
    <col min="4" max="4" width="6.28515625" bestFit="1" customWidth="1"/>
    <col min="5" max="5" width="55.5703125" customWidth="1"/>
    <col min="6" max="6" width="14.7109375" bestFit="1" customWidth="1"/>
    <col min="7" max="8" width="14.85546875" bestFit="1" customWidth="1"/>
    <col min="9" max="9" width="15.42578125" bestFit="1" customWidth="1"/>
    <col min="10" max="10" width="9.140625" customWidth="1"/>
    <col min="11" max="11" width="9" bestFit="1" customWidth="1"/>
    <col min="12" max="12" width="13.5703125" bestFit="1" customWidth="1"/>
    <col min="13" max="13" width="9" bestFit="1" customWidth="1"/>
    <col min="14" max="14" width="13.5703125" bestFit="1" customWidth="1"/>
    <col min="15" max="15" width="9" bestFit="1" customWidth="1"/>
    <col min="16" max="16" width="13.5703125" bestFit="1" customWidth="1"/>
    <col min="17" max="17" width="9" bestFit="1" customWidth="1"/>
    <col min="18" max="18" width="13.5703125" bestFit="1" customWidth="1"/>
  </cols>
  <sheetData>
    <row r="1" spans="1:18" ht="25.5" customHeight="1" x14ac:dyDescent="0.25">
      <c r="A1" s="218" t="s">
        <v>0</v>
      </c>
      <c r="B1" s="227"/>
      <c r="C1" s="227"/>
      <c r="D1" s="227"/>
      <c r="E1" s="223"/>
      <c r="F1" s="218" t="s">
        <v>8</v>
      </c>
      <c r="G1" s="227"/>
      <c r="H1" s="227"/>
      <c r="I1" s="223"/>
      <c r="J1" s="74"/>
      <c r="K1" s="221" t="s">
        <v>1</v>
      </c>
      <c r="L1" s="223"/>
      <c r="M1" s="221" t="s">
        <v>2</v>
      </c>
      <c r="N1" s="223"/>
      <c r="O1" s="221" t="s">
        <v>3</v>
      </c>
      <c r="P1" s="223"/>
      <c r="Q1" s="221" t="s">
        <v>4</v>
      </c>
      <c r="R1" s="223"/>
    </row>
    <row r="2" spans="1:18" ht="25.5" customHeight="1" x14ac:dyDescent="0.25">
      <c r="A2" s="22" t="s">
        <v>9</v>
      </c>
      <c r="B2" s="22" t="s">
        <v>10</v>
      </c>
      <c r="C2" s="22" t="s">
        <v>11</v>
      </c>
      <c r="D2" s="22" t="s">
        <v>12</v>
      </c>
      <c r="E2" s="22" t="s">
        <v>13</v>
      </c>
      <c r="F2" s="22">
        <v>2017</v>
      </c>
      <c r="G2" s="22">
        <v>2018</v>
      </c>
      <c r="H2" s="22">
        <v>2019</v>
      </c>
      <c r="I2" s="23">
        <v>2020</v>
      </c>
      <c r="J2" s="23"/>
      <c r="K2" s="24" t="s">
        <v>14</v>
      </c>
      <c r="L2" s="24" t="s">
        <v>15</v>
      </c>
      <c r="M2" s="24" t="s">
        <v>14</v>
      </c>
      <c r="N2" s="24" t="s">
        <v>15</v>
      </c>
      <c r="O2" s="24" t="s">
        <v>14</v>
      </c>
      <c r="P2" s="24" t="s">
        <v>15</v>
      </c>
      <c r="Q2" s="24" t="s">
        <v>14</v>
      </c>
      <c r="R2" s="24" t="s">
        <v>15</v>
      </c>
    </row>
    <row r="3" spans="1:18" ht="25.5" customHeight="1" x14ac:dyDescent="0.25">
      <c r="A3" s="25">
        <v>30</v>
      </c>
      <c r="B3" s="190" t="s">
        <v>464</v>
      </c>
      <c r="C3" s="26"/>
      <c r="D3" s="26"/>
      <c r="E3" s="27" t="s">
        <v>112</v>
      </c>
      <c r="F3" s="27"/>
      <c r="G3" s="27"/>
      <c r="H3" s="27"/>
      <c r="I3" s="75"/>
      <c r="J3" s="26"/>
      <c r="K3" s="29"/>
      <c r="L3" s="29"/>
      <c r="M3" s="29"/>
      <c r="N3" s="29"/>
      <c r="O3" s="29"/>
      <c r="P3" s="29"/>
      <c r="Q3" s="29"/>
      <c r="R3" s="29"/>
    </row>
    <row r="4" spans="1:18" ht="25.5" customHeight="1" x14ac:dyDescent="0.25">
      <c r="A4" s="25">
        <v>30</v>
      </c>
      <c r="B4" s="30"/>
      <c r="C4" s="191" t="s">
        <v>458</v>
      </c>
      <c r="D4" s="30"/>
      <c r="E4" s="32" t="s">
        <v>113</v>
      </c>
      <c r="F4" s="32"/>
      <c r="G4" s="32"/>
      <c r="H4" s="32"/>
      <c r="I4" s="76"/>
      <c r="J4" s="30" t="s">
        <v>114</v>
      </c>
      <c r="K4" s="43"/>
      <c r="L4" s="43"/>
      <c r="M4" s="43"/>
      <c r="N4" s="43"/>
      <c r="O4" s="77"/>
      <c r="P4" s="43"/>
      <c r="Q4" s="43"/>
      <c r="R4" s="43"/>
    </row>
    <row r="5" spans="1:18" ht="25.5" customHeight="1" x14ac:dyDescent="0.25">
      <c r="A5" s="25">
        <v>30</v>
      </c>
      <c r="B5" s="45"/>
      <c r="C5" s="45"/>
      <c r="D5" s="192" t="s">
        <v>458</v>
      </c>
      <c r="E5" s="46" t="s">
        <v>115</v>
      </c>
      <c r="F5" s="46"/>
      <c r="G5" s="46"/>
      <c r="H5" s="46"/>
      <c r="I5" s="78">
        <v>44044</v>
      </c>
      <c r="J5" s="45"/>
      <c r="K5" s="50">
        <v>8000</v>
      </c>
      <c r="L5" s="50"/>
      <c r="M5" s="50">
        <v>8000</v>
      </c>
      <c r="N5" s="50">
        <v>3000</v>
      </c>
      <c r="O5" s="50">
        <v>8000</v>
      </c>
      <c r="P5" s="50">
        <v>3000</v>
      </c>
      <c r="Q5" s="50">
        <v>8000</v>
      </c>
      <c r="R5" s="50">
        <v>3750</v>
      </c>
    </row>
    <row r="6" spans="1:18" ht="25.5" customHeight="1" x14ac:dyDescent="0.25">
      <c r="A6" s="188">
        <v>30</v>
      </c>
      <c r="B6" s="45"/>
      <c r="C6" s="45"/>
      <c r="D6" s="192" t="s">
        <v>459</v>
      </c>
      <c r="E6" s="46" t="s">
        <v>116</v>
      </c>
      <c r="F6" s="46"/>
      <c r="G6" s="46"/>
      <c r="H6" s="80">
        <v>43678</v>
      </c>
      <c r="I6" s="79"/>
      <c r="J6" s="45"/>
      <c r="K6" s="50"/>
      <c r="L6" s="50"/>
      <c r="M6" s="50"/>
      <c r="N6" s="50"/>
      <c r="O6" s="50"/>
      <c r="P6" s="50"/>
      <c r="Q6" s="50"/>
      <c r="R6" s="50"/>
    </row>
    <row r="7" spans="1:18" ht="25.5" customHeight="1" x14ac:dyDescent="0.25">
      <c r="A7" s="188">
        <v>30</v>
      </c>
      <c r="B7" s="30"/>
      <c r="C7" s="191" t="s">
        <v>459</v>
      </c>
      <c r="D7" s="31"/>
      <c r="E7" s="32" t="s">
        <v>117</v>
      </c>
      <c r="F7" s="32"/>
      <c r="G7" s="32"/>
      <c r="H7" s="32"/>
      <c r="I7" s="76"/>
      <c r="J7" s="30" t="s">
        <v>118</v>
      </c>
      <c r="K7" s="43"/>
      <c r="L7" s="43"/>
      <c r="M7" s="43"/>
      <c r="N7" s="43"/>
      <c r="O7" s="43"/>
      <c r="P7" s="43"/>
      <c r="Q7" s="43"/>
      <c r="R7" s="43"/>
    </row>
    <row r="8" spans="1:18" ht="25.5" customHeight="1" x14ac:dyDescent="0.25">
      <c r="A8" s="188">
        <v>30</v>
      </c>
      <c r="B8" s="37"/>
      <c r="C8" s="37"/>
      <c r="D8" s="192" t="s">
        <v>458</v>
      </c>
      <c r="E8" s="34" t="s">
        <v>119</v>
      </c>
      <c r="F8" s="60">
        <v>42767</v>
      </c>
      <c r="G8" s="34"/>
      <c r="H8" s="34"/>
      <c r="I8" s="44"/>
      <c r="J8" s="37"/>
      <c r="K8" s="38">
        <v>300</v>
      </c>
      <c r="L8" s="38"/>
      <c r="M8" s="38"/>
      <c r="N8" s="38"/>
      <c r="O8" s="38"/>
      <c r="P8" s="38"/>
      <c r="Q8" s="38"/>
      <c r="R8" s="38"/>
    </row>
    <row r="9" spans="1:18" ht="25.5" customHeight="1" x14ac:dyDescent="0.25">
      <c r="A9" s="188">
        <v>30</v>
      </c>
      <c r="B9" s="37"/>
      <c r="C9" s="37"/>
      <c r="D9" s="192" t="s">
        <v>459</v>
      </c>
      <c r="E9" s="34" t="s">
        <v>120</v>
      </c>
      <c r="F9" s="34"/>
      <c r="G9" s="60">
        <v>43132</v>
      </c>
      <c r="H9" s="34"/>
      <c r="I9" s="44"/>
      <c r="J9" s="37"/>
      <c r="K9" s="38"/>
      <c r="L9" s="38">
        <v>750</v>
      </c>
      <c r="M9" s="38"/>
      <c r="N9" s="38"/>
      <c r="O9" s="38"/>
      <c r="P9" s="38"/>
      <c r="Q9" s="38"/>
      <c r="R9" s="38"/>
    </row>
    <row r="10" spans="1:18" ht="25.5" customHeight="1" x14ac:dyDescent="0.25">
      <c r="A10" s="188">
        <v>30</v>
      </c>
      <c r="B10" s="37"/>
      <c r="C10" s="37"/>
      <c r="D10" s="192" t="s">
        <v>460</v>
      </c>
      <c r="E10" s="34" t="s">
        <v>121</v>
      </c>
      <c r="F10" s="34"/>
      <c r="G10" s="34"/>
      <c r="H10" s="60">
        <v>43497</v>
      </c>
      <c r="I10" s="44"/>
      <c r="J10" s="37"/>
      <c r="K10" s="81"/>
      <c r="L10" s="38"/>
      <c r="M10" s="38"/>
      <c r="N10" s="38"/>
      <c r="O10" s="38"/>
      <c r="P10" s="38"/>
      <c r="Q10" s="38"/>
      <c r="R10" s="38"/>
    </row>
    <row r="11" spans="1:18" ht="25.5" customHeight="1" x14ac:dyDescent="0.25">
      <c r="A11" s="188">
        <v>30</v>
      </c>
      <c r="B11" s="37"/>
      <c r="C11" s="37"/>
      <c r="D11" s="192" t="s">
        <v>461</v>
      </c>
      <c r="E11" s="34" t="s">
        <v>122</v>
      </c>
      <c r="F11" s="34"/>
      <c r="G11" s="34"/>
      <c r="H11" s="34"/>
      <c r="I11" s="82">
        <v>43862</v>
      </c>
      <c r="J11" s="37"/>
      <c r="K11" s="38">
        <v>450</v>
      </c>
      <c r="L11" s="38"/>
      <c r="M11" s="38">
        <v>450</v>
      </c>
      <c r="N11" s="38"/>
      <c r="O11" s="38">
        <v>450</v>
      </c>
      <c r="P11" s="38"/>
      <c r="Q11" s="38">
        <v>500</v>
      </c>
      <c r="R11" s="38"/>
    </row>
    <row r="12" spans="1:18" ht="25.5" customHeight="1" x14ac:dyDescent="0.25">
      <c r="A12" s="188">
        <v>30</v>
      </c>
      <c r="B12" s="30"/>
      <c r="C12" s="191" t="s">
        <v>460</v>
      </c>
      <c r="D12" s="31"/>
      <c r="E12" s="32" t="s">
        <v>123</v>
      </c>
      <c r="F12" s="32"/>
      <c r="G12" s="32"/>
      <c r="H12" s="32"/>
      <c r="I12" s="76"/>
      <c r="J12" s="30" t="s">
        <v>124</v>
      </c>
      <c r="K12" s="43"/>
      <c r="L12" s="43"/>
      <c r="M12" s="43"/>
      <c r="N12" s="43"/>
      <c r="O12" s="43"/>
      <c r="P12" s="43"/>
      <c r="Q12" s="43"/>
      <c r="R12" s="43"/>
    </row>
    <row r="13" spans="1:18" ht="25.5" customHeight="1" x14ac:dyDescent="0.25">
      <c r="A13" s="188">
        <v>30</v>
      </c>
      <c r="B13" s="37"/>
      <c r="C13" s="37"/>
      <c r="D13" s="192" t="s">
        <v>458</v>
      </c>
      <c r="E13" s="34" t="s">
        <v>125</v>
      </c>
      <c r="F13" s="82">
        <v>42977</v>
      </c>
      <c r="G13" s="34"/>
      <c r="H13" s="34"/>
      <c r="I13" s="44"/>
      <c r="J13" s="37"/>
      <c r="K13" s="38">
        <v>0</v>
      </c>
      <c r="L13" s="38">
        <v>0</v>
      </c>
      <c r="M13" s="38"/>
      <c r="N13" s="38"/>
      <c r="O13" s="38"/>
      <c r="P13" s="38"/>
      <c r="Q13" s="38"/>
      <c r="R13" s="38"/>
    </row>
    <row r="14" spans="1:18" ht="25.5" customHeight="1" x14ac:dyDescent="0.25">
      <c r="A14" s="188">
        <v>30</v>
      </c>
      <c r="B14" s="37"/>
      <c r="C14" s="37"/>
      <c r="D14" s="192" t="s">
        <v>459</v>
      </c>
      <c r="E14" s="34" t="s">
        <v>126</v>
      </c>
      <c r="F14" s="82">
        <v>43070</v>
      </c>
      <c r="G14" s="34"/>
      <c r="H14" s="34"/>
      <c r="I14" s="44"/>
      <c r="J14" s="37"/>
      <c r="K14" s="38">
        <v>0</v>
      </c>
      <c r="L14" s="38">
        <v>0</v>
      </c>
      <c r="M14" s="38"/>
      <c r="N14" s="38"/>
      <c r="O14" s="38"/>
      <c r="P14" s="38"/>
      <c r="Q14" s="38"/>
      <c r="R14" s="38"/>
    </row>
    <row r="15" spans="1:18" ht="25.5" customHeight="1" x14ac:dyDescent="0.25">
      <c r="A15" s="188">
        <v>30</v>
      </c>
      <c r="B15" s="37"/>
      <c r="C15" s="37"/>
      <c r="D15" s="192" t="s">
        <v>460</v>
      </c>
      <c r="E15" s="34" t="s">
        <v>127</v>
      </c>
      <c r="F15" s="82">
        <v>43100</v>
      </c>
      <c r="G15" s="34"/>
      <c r="H15" s="34"/>
      <c r="I15" s="44"/>
      <c r="J15" s="37"/>
      <c r="K15" s="38">
        <v>0</v>
      </c>
      <c r="L15" s="38">
        <v>0</v>
      </c>
      <c r="M15" s="38"/>
      <c r="N15" s="38"/>
      <c r="O15" s="38"/>
      <c r="P15" s="38"/>
      <c r="Q15" s="38"/>
      <c r="R15" s="38"/>
    </row>
    <row r="16" spans="1:18" ht="25.5" customHeight="1" x14ac:dyDescent="0.25">
      <c r="A16" s="188">
        <v>30</v>
      </c>
      <c r="B16" s="37"/>
      <c r="C16" s="37"/>
      <c r="D16" s="192" t="s">
        <v>461</v>
      </c>
      <c r="E16" s="34" t="s">
        <v>526</v>
      </c>
      <c r="F16" s="34"/>
      <c r="G16" s="60">
        <v>43388</v>
      </c>
      <c r="H16" s="34"/>
      <c r="I16" s="44"/>
      <c r="J16" s="37"/>
      <c r="K16" s="38"/>
      <c r="L16" s="38"/>
      <c r="M16" s="38">
        <v>3000</v>
      </c>
      <c r="N16" s="38"/>
      <c r="O16" s="38"/>
      <c r="P16" s="38"/>
      <c r="Q16" s="38"/>
      <c r="R16" s="38"/>
    </row>
    <row r="17" spans="1:18" ht="25.5" customHeight="1" x14ac:dyDescent="0.25">
      <c r="A17" s="188">
        <v>30</v>
      </c>
      <c r="B17" s="37"/>
      <c r="C17" s="37"/>
      <c r="D17" s="192" t="s">
        <v>462</v>
      </c>
      <c r="E17" s="34" t="s">
        <v>128</v>
      </c>
      <c r="F17" s="34"/>
      <c r="G17" s="60">
        <v>43070</v>
      </c>
      <c r="H17" s="34"/>
      <c r="I17" s="44"/>
      <c r="J17" s="37"/>
      <c r="K17" s="38"/>
      <c r="L17" s="38"/>
      <c r="M17" s="38">
        <v>0</v>
      </c>
      <c r="N17" s="38"/>
      <c r="O17" s="38"/>
      <c r="P17" s="38"/>
      <c r="Q17" s="38"/>
      <c r="R17" s="38"/>
    </row>
    <row r="18" spans="1:18" ht="25.5" customHeight="1" x14ac:dyDescent="0.25">
      <c r="A18" s="188">
        <v>30</v>
      </c>
      <c r="B18" s="37"/>
      <c r="C18" s="37"/>
      <c r="D18" s="192" t="s">
        <v>463</v>
      </c>
      <c r="E18" s="34" t="s">
        <v>129</v>
      </c>
      <c r="F18" s="34"/>
      <c r="G18" s="34"/>
      <c r="H18" s="82">
        <v>43497</v>
      </c>
      <c r="I18" s="83"/>
      <c r="J18" s="37"/>
      <c r="K18" s="38"/>
      <c r="L18" s="38"/>
      <c r="M18" s="38"/>
      <c r="N18" s="38"/>
      <c r="O18" s="38">
        <v>0</v>
      </c>
      <c r="P18" s="38"/>
      <c r="Q18" s="38"/>
      <c r="R18" s="38"/>
    </row>
    <row r="19" spans="1:18" ht="25.5" customHeight="1" x14ac:dyDescent="0.25">
      <c r="A19" s="188">
        <v>30</v>
      </c>
      <c r="B19" s="37"/>
      <c r="C19" s="37"/>
      <c r="D19" s="192" t="s">
        <v>464</v>
      </c>
      <c r="E19" s="34" t="s">
        <v>527</v>
      </c>
      <c r="F19" s="34"/>
      <c r="G19" s="34"/>
      <c r="H19" s="82">
        <v>43753</v>
      </c>
      <c r="I19" s="83"/>
      <c r="J19" s="37"/>
      <c r="K19" s="38"/>
      <c r="L19" s="38"/>
      <c r="M19" s="38"/>
      <c r="N19" s="38"/>
      <c r="O19" s="38">
        <v>3000</v>
      </c>
      <c r="P19" s="38"/>
      <c r="Q19" s="38"/>
      <c r="R19" s="38"/>
    </row>
    <row r="20" spans="1:18" ht="25.5" customHeight="1" x14ac:dyDescent="0.25">
      <c r="A20" s="188">
        <v>30</v>
      </c>
      <c r="B20" s="37"/>
      <c r="C20" s="37"/>
      <c r="D20" s="192" t="s">
        <v>465</v>
      </c>
      <c r="E20" s="34" t="s">
        <v>130</v>
      </c>
      <c r="F20" s="34"/>
      <c r="G20" s="34"/>
      <c r="H20" s="82">
        <v>43800</v>
      </c>
      <c r="I20" s="83"/>
      <c r="J20" s="37"/>
      <c r="K20" s="38"/>
      <c r="L20" s="38"/>
      <c r="M20" s="38"/>
      <c r="N20" s="38"/>
      <c r="O20" s="38">
        <v>500</v>
      </c>
      <c r="P20" s="38"/>
      <c r="Q20" s="38"/>
      <c r="R20" s="38"/>
    </row>
    <row r="21" spans="1:18" ht="25.5" customHeight="1" x14ac:dyDescent="0.25">
      <c r="A21" s="188">
        <v>30</v>
      </c>
      <c r="B21" s="37"/>
      <c r="C21" s="37"/>
      <c r="D21" s="192" t="s">
        <v>466</v>
      </c>
      <c r="E21" s="34" t="s">
        <v>131</v>
      </c>
      <c r="F21" s="34"/>
      <c r="G21" s="34"/>
      <c r="H21" s="82"/>
      <c r="I21" s="213">
        <v>43862</v>
      </c>
      <c r="J21" s="37"/>
      <c r="K21" s="38"/>
      <c r="L21" s="38"/>
      <c r="M21" s="38"/>
      <c r="N21" s="38"/>
      <c r="O21" s="38"/>
      <c r="P21" s="38"/>
      <c r="Q21" s="38">
        <v>0</v>
      </c>
      <c r="R21" s="38"/>
    </row>
    <row r="22" spans="1:18" ht="25.5" customHeight="1" x14ac:dyDescent="0.25">
      <c r="A22" s="188">
        <v>30</v>
      </c>
      <c r="B22" s="37"/>
      <c r="C22" s="37"/>
      <c r="D22" s="192" t="s">
        <v>467</v>
      </c>
      <c r="E22" s="34" t="s">
        <v>528</v>
      </c>
      <c r="F22" s="34"/>
      <c r="G22" s="34"/>
      <c r="H22" s="34"/>
      <c r="I22" s="82">
        <v>44134</v>
      </c>
      <c r="J22" s="37"/>
      <c r="K22" s="38"/>
      <c r="L22" s="38"/>
      <c r="M22" s="38"/>
      <c r="N22" s="38"/>
      <c r="O22" s="38"/>
      <c r="P22" s="38"/>
      <c r="Q22" s="38">
        <v>3000</v>
      </c>
      <c r="R22" s="38"/>
    </row>
    <row r="23" spans="1:18" ht="25.5" customHeight="1" x14ac:dyDescent="0.25">
      <c r="A23" s="188">
        <v>30</v>
      </c>
      <c r="B23" s="37"/>
      <c r="C23" s="37"/>
      <c r="D23" s="192" t="s">
        <v>468</v>
      </c>
      <c r="E23" s="34" t="s">
        <v>132</v>
      </c>
      <c r="F23" s="34"/>
      <c r="G23" s="34"/>
      <c r="H23" s="34"/>
      <c r="I23" s="82">
        <v>44196</v>
      </c>
      <c r="J23" s="37"/>
      <c r="K23" s="38"/>
      <c r="L23" s="38"/>
      <c r="M23" s="38"/>
      <c r="N23" s="38"/>
      <c r="O23" s="38"/>
      <c r="P23" s="38"/>
      <c r="Q23" s="38">
        <v>0</v>
      </c>
      <c r="R23" s="38"/>
    </row>
    <row r="24" spans="1:18" ht="25.5" customHeight="1" x14ac:dyDescent="0.25">
      <c r="A24" s="188">
        <v>30</v>
      </c>
      <c r="B24" s="30"/>
      <c r="C24" s="191" t="s">
        <v>461</v>
      </c>
      <c r="D24" s="31"/>
      <c r="E24" s="32" t="s">
        <v>133</v>
      </c>
      <c r="F24" s="32"/>
      <c r="G24" s="32"/>
      <c r="H24" s="32"/>
      <c r="I24" s="32"/>
      <c r="J24" s="31" t="s">
        <v>134</v>
      </c>
      <c r="K24" s="32"/>
      <c r="L24" s="32"/>
      <c r="M24" s="32"/>
      <c r="N24" s="32"/>
      <c r="O24" s="32"/>
      <c r="P24" s="32"/>
      <c r="Q24" s="32"/>
      <c r="R24" s="32"/>
    </row>
    <row r="25" spans="1:18" ht="25.5" customHeight="1" x14ac:dyDescent="0.25">
      <c r="A25" s="188">
        <v>30</v>
      </c>
      <c r="B25" s="37"/>
      <c r="C25" s="37"/>
      <c r="D25" s="192" t="s">
        <v>458</v>
      </c>
      <c r="E25" s="34" t="s">
        <v>125</v>
      </c>
      <c r="F25" s="82">
        <v>42977</v>
      </c>
      <c r="G25" s="34"/>
      <c r="H25" s="34"/>
      <c r="I25" s="83"/>
      <c r="J25" s="37"/>
      <c r="K25" s="38"/>
      <c r="L25" s="38"/>
      <c r="M25" s="38"/>
      <c r="N25" s="38"/>
      <c r="O25" s="38"/>
      <c r="P25" s="38"/>
      <c r="Q25" s="38"/>
      <c r="R25" s="38"/>
    </row>
    <row r="26" spans="1:18" ht="25.5" customHeight="1" x14ac:dyDescent="0.25">
      <c r="A26" s="188">
        <v>30</v>
      </c>
      <c r="B26" s="37"/>
      <c r="C26" s="37"/>
      <c r="D26" s="192" t="s">
        <v>459</v>
      </c>
      <c r="E26" s="34" t="s">
        <v>126</v>
      </c>
      <c r="F26" s="82">
        <v>43008</v>
      </c>
      <c r="G26" s="34"/>
      <c r="H26" s="34"/>
      <c r="I26" s="83"/>
      <c r="J26" s="37"/>
      <c r="K26" s="38"/>
      <c r="L26" s="38"/>
      <c r="M26" s="38"/>
      <c r="N26" s="38"/>
      <c r="O26" s="38"/>
      <c r="P26" s="38"/>
      <c r="Q26" s="38"/>
      <c r="R26" s="38"/>
    </row>
    <row r="27" spans="1:18" ht="25.5" customHeight="1" x14ac:dyDescent="0.25">
      <c r="A27" s="188">
        <v>30</v>
      </c>
      <c r="B27" s="37"/>
      <c r="C27" s="37"/>
      <c r="D27" s="192" t="s">
        <v>460</v>
      </c>
      <c r="E27" s="34" t="s">
        <v>127</v>
      </c>
      <c r="F27" s="82">
        <v>43038</v>
      </c>
      <c r="G27" s="34"/>
      <c r="H27" s="34"/>
      <c r="I27" s="83"/>
      <c r="J27" s="37"/>
      <c r="K27" s="38"/>
      <c r="L27" s="38"/>
      <c r="M27" s="38"/>
      <c r="N27" s="38"/>
      <c r="O27" s="38"/>
      <c r="P27" s="38"/>
      <c r="Q27" s="38"/>
      <c r="R27" s="38"/>
    </row>
    <row r="28" spans="1:18" ht="25.5" customHeight="1" x14ac:dyDescent="0.25">
      <c r="A28" s="188">
        <v>30</v>
      </c>
      <c r="B28" s="37"/>
      <c r="C28" s="37"/>
      <c r="D28" s="192" t="s">
        <v>461</v>
      </c>
      <c r="E28" s="34" t="s">
        <v>135</v>
      </c>
      <c r="F28" s="34"/>
      <c r="G28" s="82">
        <v>43388</v>
      </c>
      <c r="H28" s="34"/>
      <c r="I28" s="83"/>
      <c r="J28" s="37"/>
      <c r="K28" s="38"/>
      <c r="L28" s="38"/>
      <c r="M28" s="38"/>
      <c r="N28" s="38"/>
      <c r="O28" s="38"/>
      <c r="P28" s="38"/>
      <c r="Q28" s="38"/>
      <c r="R28" s="38"/>
    </row>
    <row r="29" spans="1:18" ht="25.5" customHeight="1" x14ac:dyDescent="0.25">
      <c r="A29" s="188">
        <v>30</v>
      </c>
      <c r="B29" s="37"/>
      <c r="C29" s="37"/>
      <c r="D29" s="192" t="s">
        <v>462</v>
      </c>
      <c r="E29" s="34" t="s">
        <v>136</v>
      </c>
      <c r="F29" s="34"/>
      <c r="G29" s="82">
        <v>43419</v>
      </c>
      <c r="H29" s="34"/>
      <c r="I29" s="83"/>
      <c r="J29" s="37"/>
      <c r="K29" s="38"/>
      <c r="L29" s="38"/>
      <c r="M29" s="38"/>
      <c r="N29" s="38"/>
      <c r="O29" s="38"/>
      <c r="P29" s="38"/>
      <c r="Q29" s="38"/>
      <c r="R29" s="38"/>
    </row>
    <row r="30" spans="1:18" ht="25.5" customHeight="1" x14ac:dyDescent="0.25">
      <c r="A30" s="188">
        <v>30</v>
      </c>
      <c r="B30" s="37"/>
      <c r="C30" s="37"/>
      <c r="D30" s="192" t="s">
        <v>463</v>
      </c>
      <c r="E30" s="34" t="s">
        <v>131</v>
      </c>
      <c r="F30" s="34"/>
      <c r="G30" s="60">
        <v>43464</v>
      </c>
      <c r="H30" s="44"/>
      <c r="I30" s="44"/>
      <c r="J30" s="37"/>
      <c r="K30" s="38"/>
      <c r="L30" s="38"/>
      <c r="M30" s="38"/>
      <c r="N30" s="38"/>
      <c r="O30" s="38"/>
      <c r="P30" s="38"/>
      <c r="Q30" s="38"/>
      <c r="R30" s="38"/>
    </row>
    <row r="31" spans="1:18" ht="25.5" customHeight="1" x14ac:dyDescent="0.25">
      <c r="A31" s="188">
        <v>30</v>
      </c>
      <c r="B31" s="37"/>
      <c r="C31" s="37"/>
      <c r="D31" s="192" t="s">
        <v>464</v>
      </c>
      <c r="E31" s="34" t="s">
        <v>137</v>
      </c>
      <c r="F31" s="34"/>
      <c r="G31" s="34"/>
      <c r="H31" s="60">
        <v>43753</v>
      </c>
      <c r="I31" s="44"/>
      <c r="J31" s="37"/>
      <c r="K31" s="38"/>
      <c r="L31" s="38"/>
      <c r="M31" s="38"/>
      <c r="N31" s="38"/>
      <c r="O31" s="38"/>
      <c r="P31" s="38"/>
      <c r="Q31" s="38"/>
      <c r="R31" s="38"/>
    </row>
    <row r="32" spans="1:18" ht="25.5" customHeight="1" x14ac:dyDescent="0.25">
      <c r="A32" s="188">
        <v>30</v>
      </c>
      <c r="B32" s="37"/>
      <c r="C32" s="37"/>
      <c r="D32" s="192" t="s">
        <v>465</v>
      </c>
      <c r="E32" s="34" t="s">
        <v>132</v>
      </c>
      <c r="F32" s="34"/>
      <c r="G32" s="34"/>
      <c r="H32" s="60">
        <v>43830</v>
      </c>
      <c r="I32" s="44"/>
      <c r="J32" s="37"/>
      <c r="K32" s="38"/>
      <c r="L32" s="38"/>
      <c r="M32" s="38"/>
      <c r="N32" s="38"/>
      <c r="O32" s="38"/>
      <c r="P32" s="38"/>
      <c r="Q32" s="38"/>
      <c r="R32" s="38"/>
    </row>
    <row r="33" spans="1:18" ht="25.5" customHeight="1" x14ac:dyDescent="0.25">
      <c r="A33" s="188">
        <v>30</v>
      </c>
      <c r="B33" s="30"/>
      <c r="C33" s="191" t="s">
        <v>462</v>
      </c>
      <c r="D33" s="31"/>
      <c r="E33" s="32" t="s">
        <v>138</v>
      </c>
      <c r="F33" s="32"/>
      <c r="G33" s="32"/>
      <c r="H33" s="32"/>
      <c r="I33" s="32"/>
      <c r="J33" s="31" t="s">
        <v>139</v>
      </c>
      <c r="K33" s="32"/>
      <c r="L33" s="32"/>
      <c r="M33" s="32"/>
      <c r="N33" s="32"/>
      <c r="O33" s="32"/>
      <c r="P33" s="32"/>
      <c r="Q33" s="32"/>
      <c r="R33" s="32"/>
    </row>
    <row r="34" spans="1:18" ht="25.5" customHeight="1" x14ac:dyDescent="0.25">
      <c r="A34" s="188">
        <v>30</v>
      </c>
      <c r="B34" s="37"/>
      <c r="C34" s="37"/>
      <c r="D34" s="192" t="s">
        <v>458</v>
      </c>
      <c r="E34" s="34" t="s">
        <v>125</v>
      </c>
      <c r="F34" s="82">
        <v>42977</v>
      </c>
      <c r="G34" s="34"/>
      <c r="H34" s="34"/>
      <c r="I34" s="83"/>
      <c r="J34" s="37"/>
      <c r="K34" s="38"/>
      <c r="L34" s="38"/>
      <c r="M34" s="38"/>
      <c r="N34" s="38"/>
      <c r="O34" s="38"/>
      <c r="P34" s="38"/>
      <c r="Q34" s="38"/>
      <c r="R34" s="38"/>
    </row>
    <row r="35" spans="1:18" ht="25.5" customHeight="1" x14ac:dyDescent="0.25">
      <c r="A35" s="188">
        <v>30</v>
      </c>
      <c r="B35" s="37"/>
      <c r="C35" s="37"/>
      <c r="D35" s="192" t="s">
        <v>459</v>
      </c>
      <c r="E35" s="34" t="s">
        <v>126</v>
      </c>
      <c r="F35" s="82">
        <v>43008</v>
      </c>
      <c r="G35" s="34"/>
      <c r="H35" s="34"/>
      <c r="I35" s="83"/>
      <c r="J35" s="37"/>
      <c r="K35" s="38"/>
      <c r="L35" s="38"/>
      <c r="M35" s="38"/>
      <c r="N35" s="38"/>
      <c r="O35" s="38"/>
      <c r="P35" s="38"/>
      <c r="Q35" s="38"/>
      <c r="R35" s="38"/>
    </row>
    <row r="36" spans="1:18" ht="25.5" customHeight="1" x14ac:dyDescent="0.25">
      <c r="A36" s="188">
        <v>30</v>
      </c>
      <c r="B36" s="37"/>
      <c r="C36" s="37"/>
      <c r="D36" s="192" t="s">
        <v>460</v>
      </c>
      <c r="E36" s="34" t="s">
        <v>127</v>
      </c>
      <c r="F36" s="82">
        <v>43084</v>
      </c>
      <c r="G36" s="34"/>
      <c r="H36" s="34"/>
      <c r="I36" s="83"/>
      <c r="J36" s="37"/>
      <c r="K36" s="38"/>
      <c r="L36" s="38"/>
      <c r="M36" s="38"/>
      <c r="N36" s="38"/>
      <c r="O36" s="38"/>
      <c r="P36" s="38"/>
      <c r="Q36" s="38"/>
      <c r="R36" s="38"/>
    </row>
    <row r="37" spans="1:18" ht="25.5" customHeight="1" x14ac:dyDescent="0.25">
      <c r="A37" s="188">
        <v>30</v>
      </c>
      <c r="B37" s="37"/>
      <c r="C37" s="37"/>
      <c r="D37" s="192" t="s">
        <v>461</v>
      </c>
      <c r="E37" s="34" t="s">
        <v>140</v>
      </c>
      <c r="F37" s="34"/>
      <c r="G37" s="82">
        <v>43388</v>
      </c>
      <c r="H37" s="34"/>
      <c r="I37" s="83"/>
      <c r="J37" s="37"/>
      <c r="K37" s="38"/>
      <c r="L37" s="38"/>
      <c r="M37" s="38">
        <v>500</v>
      </c>
      <c r="N37" s="38"/>
      <c r="O37" s="38"/>
      <c r="P37" s="38"/>
      <c r="Q37" s="38"/>
      <c r="R37" s="38"/>
    </row>
    <row r="38" spans="1:18" ht="25.5" customHeight="1" x14ac:dyDescent="0.25">
      <c r="A38" s="188">
        <v>30</v>
      </c>
      <c r="B38" s="37"/>
      <c r="C38" s="37"/>
      <c r="D38" s="192" t="s">
        <v>462</v>
      </c>
      <c r="E38" s="34" t="s">
        <v>141</v>
      </c>
      <c r="F38" s="34"/>
      <c r="G38" s="82">
        <v>43405</v>
      </c>
      <c r="H38" s="34"/>
      <c r="I38" s="83"/>
      <c r="J38" s="37"/>
      <c r="K38" s="38"/>
      <c r="L38" s="38"/>
      <c r="M38" s="38"/>
      <c r="N38" s="38"/>
      <c r="O38" s="38"/>
      <c r="P38" s="38"/>
      <c r="Q38" s="38"/>
      <c r="R38" s="38"/>
    </row>
    <row r="39" spans="1:18" ht="25.5" customHeight="1" x14ac:dyDescent="0.25">
      <c r="A39" s="188">
        <v>30</v>
      </c>
      <c r="B39" s="37"/>
      <c r="C39" s="37"/>
      <c r="D39" s="192" t="s">
        <v>463</v>
      </c>
      <c r="E39" s="34" t="s">
        <v>131</v>
      </c>
      <c r="F39" s="34"/>
      <c r="G39" s="60">
        <v>43449</v>
      </c>
      <c r="H39" s="44"/>
      <c r="I39" s="44"/>
      <c r="J39" s="37"/>
      <c r="K39" s="38"/>
      <c r="L39" s="38"/>
      <c r="M39" s="38"/>
      <c r="N39" s="38"/>
      <c r="O39" s="38">
        <v>1000</v>
      </c>
      <c r="P39" s="38"/>
      <c r="Q39" s="38"/>
      <c r="R39" s="38"/>
    </row>
    <row r="40" spans="1:18" ht="25.5" customHeight="1" x14ac:dyDescent="0.25">
      <c r="A40" s="188">
        <v>30</v>
      </c>
      <c r="B40" s="37"/>
      <c r="C40" s="37"/>
      <c r="D40" s="192" t="s">
        <v>464</v>
      </c>
      <c r="E40" s="34" t="s">
        <v>142</v>
      </c>
      <c r="F40" s="34"/>
      <c r="G40" s="34"/>
      <c r="H40" s="60">
        <v>43753</v>
      </c>
      <c r="I40" s="44"/>
      <c r="J40" s="37"/>
      <c r="K40" s="38"/>
      <c r="L40" s="38"/>
      <c r="M40" s="38"/>
      <c r="N40" s="38"/>
      <c r="O40" s="38"/>
      <c r="P40" s="38"/>
      <c r="Q40" s="38"/>
      <c r="R40" s="38"/>
    </row>
    <row r="41" spans="1:18" ht="25.5" customHeight="1" x14ac:dyDescent="0.25">
      <c r="A41" s="188">
        <v>30</v>
      </c>
      <c r="B41" s="37"/>
      <c r="C41" s="37"/>
      <c r="D41" s="192" t="s">
        <v>465</v>
      </c>
      <c r="E41" s="34" t="s">
        <v>132</v>
      </c>
      <c r="F41" s="34"/>
      <c r="G41" s="34"/>
      <c r="H41" s="60">
        <v>43814</v>
      </c>
      <c r="I41" s="44"/>
      <c r="J41" s="37"/>
      <c r="K41" s="38"/>
      <c r="L41" s="38"/>
      <c r="M41" s="38"/>
      <c r="N41" s="38"/>
      <c r="O41" s="38"/>
      <c r="P41" s="38"/>
      <c r="Q41" s="38">
        <v>1500</v>
      </c>
      <c r="R41" s="38"/>
    </row>
    <row r="42" spans="1:18" ht="25.5" customHeight="1" x14ac:dyDescent="0.25">
      <c r="A42" s="188">
        <v>30</v>
      </c>
      <c r="B42" s="30"/>
      <c r="C42" s="191" t="s">
        <v>463</v>
      </c>
      <c r="D42" s="31"/>
      <c r="E42" s="32" t="s">
        <v>143</v>
      </c>
      <c r="F42" s="32"/>
      <c r="G42" s="32"/>
      <c r="H42" s="32"/>
      <c r="I42" s="32"/>
      <c r="J42" s="31" t="s">
        <v>144</v>
      </c>
      <c r="K42" s="32"/>
      <c r="L42" s="32"/>
      <c r="M42" s="32"/>
      <c r="N42" s="32"/>
      <c r="O42" s="32"/>
      <c r="P42" s="32"/>
      <c r="Q42" s="32"/>
      <c r="R42" s="32"/>
    </row>
    <row r="43" spans="1:18" ht="25.5" customHeight="1" x14ac:dyDescent="0.25">
      <c r="A43" s="188">
        <v>30</v>
      </c>
      <c r="B43" s="37"/>
      <c r="C43" s="37"/>
      <c r="D43" s="192" t="s">
        <v>458</v>
      </c>
      <c r="E43" s="34" t="s">
        <v>145</v>
      </c>
      <c r="F43" s="82">
        <v>42916</v>
      </c>
      <c r="G43" s="34"/>
      <c r="H43" s="34"/>
      <c r="I43" s="44"/>
      <c r="J43" s="37"/>
      <c r="K43" s="38"/>
      <c r="L43" s="38"/>
      <c r="M43" s="38"/>
      <c r="N43" s="38"/>
      <c r="O43" s="38"/>
      <c r="P43" s="38"/>
      <c r="Q43" s="38"/>
      <c r="R43" s="38"/>
    </row>
    <row r="44" spans="1:18" ht="25.5" customHeight="1" x14ac:dyDescent="0.25">
      <c r="A44" s="188">
        <v>30</v>
      </c>
      <c r="B44" s="37"/>
      <c r="C44" s="37"/>
      <c r="D44" s="192" t="s">
        <v>459</v>
      </c>
      <c r="E44" s="34" t="s">
        <v>126</v>
      </c>
      <c r="F44" s="82">
        <v>42946</v>
      </c>
      <c r="G44" s="34"/>
      <c r="H44" s="34"/>
      <c r="I44" s="44"/>
      <c r="J44" s="37"/>
      <c r="K44" s="38"/>
      <c r="L44" s="38"/>
      <c r="M44" s="38"/>
      <c r="N44" s="38"/>
      <c r="O44" s="38"/>
      <c r="P44" s="38"/>
      <c r="Q44" s="38"/>
      <c r="R44" s="38"/>
    </row>
    <row r="45" spans="1:18" ht="25.5" customHeight="1" x14ac:dyDescent="0.25">
      <c r="A45" s="188">
        <v>30</v>
      </c>
      <c r="B45" s="37"/>
      <c r="C45" s="37"/>
      <c r="D45" s="192" t="s">
        <v>460</v>
      </c>
      <c r="E45" s="34" t="s">
        <v>146</v>
      </c>
      <c r="F45" s="82">
        <v>42979</v>
      </c>
      <c r="G45" s="34"/>
      <c r="H45" s="34"/>
      <c r="I45" s="44"/>
      <c r="J45" s="37"/>
      <c r="K45" s="38">
        <v>700</v>
      </c>
      <c r="L45" s="38"/>
      <c r="M45" s="38"/>
      <c r="N45" s="38"/>
      <c r="O45" s="38"/>
      <c r="P45" s="38"/>
      <c r="Q45" s="38"/>
      <c r="R45" s="38"/>
    </row>
    <row r="46" spans="1:18" ht="25.5" customHeight="1" x14ac:dyDescent="0.25">
      <c r="A46" s="188">
        <v>30</v>
      </c>
      <c r="B46" s="37"/>
      <c r="C46" s="37"/>
      <c r="D46" s="192" t="s">
        <v>461</v>
      </c>
      <c r="E46" s="34" t="s">
        <v>147</v>
      </c>
      <c r="F46" s="34"/>
      <c r="G46" s="82">
        <v>43174</v>
      </c>
      <c r="H46" s="34"/>
      <c r="I46" s="44"/>
      <c r="J46" s="37"/>
      <c r="K46" s="38"/>
      <c r="L46" s="38"/>
      <c r="M46" s="38">
        <v>700</v>
      </c>
      <c r="N46" s="38"/>
      <c r="O46" s="38"/>
      <c r="P46" s="38"/>
      <c r="Q46" s="38"/>
      <c r="R46" s="38"/>
    </row>
    <row r="47" spans="1:18" ht="25.5" customHeight="1" x14ac:dyDescent="0.25">
      <c r="A47" s="188">
        <v>30</v>
      </c>
      <c r="B47" s="37"/>
      <c r="C47" s="37"/>
      <c r="D47" s="192" t="s">
        <v>462</v>
      </c>
      <c r="E47" s="34" t="s">
        <v>148</v>
      </c>
      <c r="F47" s="34"/>
      <c r="G47" s="82">
        <v>43281</v>
      </c>
      <c r="H47" s="34"/>
      <c r="I47" s="44"/>
      <c r="J47" s="37"/>
      <c r="K47" s="38"/>
      <c r="L47" s="38"/>
      <c r="M47" s="38"/>
      <c r="N47" s="38"/>
      <c r="O47" s="38"/>
      <c r="P47" s="38"/>
      <c r="Q47" s="38"/>
      <c r="R47" s="38"/>
    </row>
    <row r="48" spans="1:18" ht="25.5" customHeight="1" x14ac:dyDescent="0.25">
      <c r="A48" s="188">
        <v>30</v>
      </c>
      <c r="B48" s="37"/>
      <c r="C48" s="37"/>
      <c r="D48" s="192" t="s">
        <v>463</v>
      </c>
      <c r="E48" s="34" t="s">
        <v>149</v>
      </c>
      <c r="F48" s="34"/>
      <c r="G48" s="60">
        <v>43344</v>
      </c>
      <c r="H48" s="34"/>
      <c r="I48" s="44"/>
      <c r="J48" s="37"/>
      <c r="K48" s="38"/>
      <c r="L48" s="38"/>
      <c r="M48" s="38"/>
      <c r="N48" s="38"/>
      <c r="O48" s="38">
        <v>1000</v>
      </c>
      <c r="P48" s="38"/>
      <c r="Q48" s="38"/>
      <c r="R48" s="38"/>
    </row>
    <row r="49" spans="1:18" ht="25.5" customHeight="1" x14ac:dyDescent="0.25">
      <c r="A49" s="188">
        <v>30</v>
      </c>
      <c r="B49" s="37"/>
      <c r="C49" s="37"/>
      <c r="D49" s="192" t="s">
        <v>464</v>
      </c>
      <c r="E49" s="34" t="s">
        <v>132</v>
      </c>
      <c r="F49" s="34"/>
      <c r="G49" s="34"/>
      <c r="H49" s="60">
        <v>43646</v>
      </c>
      <c r="I49" s="44"/>
      <c r="J49" s="37"/>
      <c r="K49" s="38"/>
      <c r="L49" s="38"/>
      <c r="M49" s="38"/>
      <c r="N49" s="38"/>
      <c r="O49" s="38"/>
      <c r="P49" s="38"/>
      <c r="Q49" s="38">
        <v>1000</v>
      </c>
      <c r="R49" s="38"/>
    </row>
    <row r="50" spans="1:18" ht="25.5" customHeight="1" x14ac:dyDescent="0.25">
      <c r="A50" s="188">
        <v>30</v>
      </c>
      <c r="B50" s="30"/>
      <c r="C50" s="191" t="s">
        <v>464</v>
      </c>
      <c r="D50" s="31"/>
      <c r="E50" s="32" t="s">
        <v>150</v>
      </c>
      <c r="F50" s="32"/>
      <c r="G50" s="32"/>
      <c r="H50" s="32"/>
      <c r="I50" s="32"/>
      <c r="J50" s="31" t="s">
        <v>151</v>
      </c>
      <c r="K50" s="32"/>
      <c r="L50" s="32"/>
      <c r="M50" s="32"/>
      <c r="N50" s="32"/>
      <c r="O50" s="32"/>
      <c r="P50" s="32"/>
      <c r="Q50" s="32"/>
      <c r="R50" s="32"/>
    </row>
    <row r="51" spans="1:18" ht="25.5" customHeight="1" x14ac:dyDescent="0.25">
      <c r="A51" s="188">
        <v>30</v>
      </c>
      <c r="B51" s="37"/>
      <c r="C51" s="37"/>
      <c r="D51" s="192" t="s">
        <v>458</v>
      </c>
      <c r="E51" s="34" t="s">
        <v>152</v>
      </c>
      <c r="F51" s="82">
        <v>42824</v>
      </c>
      <c r="G51" s="34"/>
      <c r="H51" s="34"/>
      <c r="I51" s="44"/>
      <c r="J51" s="37"/>
      <c r="K51" s="38"/>
      <c r="L51" s="38"/>
      <c r="M51" s="38"/>
      <c r="N51" s="38"/>
      <c r="O51" s="38"/>
      <c r="P51" s="38"/>
      <c r="Q51" s="38"/>
      <c r="R51" s="38"/>
    </row>
    <row r="52" spans="1:18" ht="25.5" customHeight="1" x14ac:dyDescent="0.25">
      <c r="A52" s="188">
        <v>30</v>
      </c>
      <c r="B52" s="37"/>
      <c r="C52" s="37"/>
      <c r="D52" s="192" t="s">
        <v>459</v>
      </c>
      <c r="E52" s="34" t="s">
        <v>126</v>
      </c>
      <c r="F52" s="82">
        <v>42977</v>
      </c>
      <c r="G52" s="34"/>
      <c r="H52" s="34"/>
      <c r="I52" s="44"/>
      <c r="J52" s="37"/>
      <c r="K52" s="38"/>
      <c r="L52" s="38"/>
      <c r="M52" s="38"/>
      <c r="N52" s="38"/>
      <c r="O52" s="38"/>
      <c r="P52" s="38"/>
      <c r="Q52" s="38"/>
      <c r="R52" s="38"/>
    </row>
    <row r="53" spans="1:18" ht="25.5" customHeight="1" x14ac:dyDescent="0.25">
      <c r="A53" s="188">
        <v>30</v>
      </c>
      <c r="B53" s="37"/>
      <c r="C53" s="37"/>
      <c r="D53" s="192" t="s">
        <v>460</v>
      </c>
      <c r="E53" s="34" t="s">
        <v>127</v>
      </c>
      <c r="F53" s="82"/>
      <c r="G53" s="60">
        <v>43107</v>
      </c>
      <c r="H53" s="34"/>
      <c r="I53" s="44"/>
      <c r="J53" s="37"/>
      <c r="K53" s="38"/>
      <c r="L53" s="38"/>
      <c r="M53" s="38"/>
      <c r="N53" s="38"/>
      <c r="O53" s="38"/>
      <c r="P53" s="38"/>
      <c r="Q53" s="38"/>
      <c r="R53" s="38"/>
    </row>
    <row r="54" spans="1:18" ht="25.5" customHeight="1" x14ac:dyDescent="0.25">
      <c r="A54" s="188">
        <v>30</v>
      </c>
      <c r="B54" s="37"/>
      <c r="C54" s="37"/>
      <c r="D54" s="192" t="s">
        <v>461</v>
      </c>
      <c r="E54" s="34" t="s">
        <v>153</v>
      </c>
      <c r="F54" s="34"/>
      <c r="G54" s="82">
        <v>43393</v>
      </c>
      <c r="H54" s="34"/>
      <c r="I54" s="44"/>
      <c r="J54" s="37"/>
      <c r="K54" s="38"/>
      <c r="L54" s="38"/>
      <c r="M54" s="38">
        <v>2000</v>
      </c>
      <c r="N54" s="38"/>
      <c r="O54" s="38"/>
      <c r="P54" s="38"/>
      <c r="Q54" s="38"/>
      <c r="R54" s="38"/>
    </row>
    <row r="55" spans="1:18" ht="25.5" customHeight="1" x14ac:dyDescent="0.25">
      <c r="A55" s="188">
        <v>30</v>
      </c>
      <c r="B55" s="37"/>
      <c r="C55" s="37"/>
      <c r="D55" s="192" t="s">
        <v>462</v>
      </c>
      <c r="E55" s="34" t="s">
        <v>148</v>
      </c>
      <c r="F55" s="34"/>
      <c r="G55" s="82">
        <v>43434</v>
      </c>
      <c r="H55" s="34"/>
      <c r="I55" s="44"/>
      <c r="J55" s="37"/>
      <c r="K55" s="38"/>
      <c r="L55" s="38"/>
      <c r="M55" s="38"/>
      <c r="N55" s="38"/>
      <c r="O55" s="38"/>
      <c r="P55" s="38"/>
      <c r="Q55" s="38"/>
      <c r="R55" s="38"/>
    </row>
    <row r="56" spans="1:18" ht="25.5" customHeight="1" x14ac:dyDescent="0.25">
      <c r="A56" s="188">
        <v>30</v>
      </c>
      <c r="B56" s="37"/>
      <c r="C56" s="37"/>
      <c r="D56" s="192" t="s">
        <v>463</v>
      </c>
      <c r="E56" s="34" t="s">
        <v>149</v>
      </c>
      <c r="F56" s="34"/>
      <c r="G56" s="34"/>
      <c r="H56" s="60">
        <v>43524</v>
      </c>
      <c r="I56" s="44"/>
      <c r="J56" s="37"/>
      <c r="K56" s="38"/>
      <c r="L56" s="38"/>
      <c r="M56" s="38"/>
      <c r="N56" s="38"/>
      <c r="O56" s="38">
        <v>2000</v>
      </c>
      <c r="P56" s="38"/>
      <c r="Q56" s="38"/>
      <c r="R56" s="38"/>
    </row>
    <row r="57" spans="1:18" ht="25.5" customHeight="1" x14ac:dyDescent="0.25">
      <c r="A57" s="188">
        <v>30</v>
      </c>
      <c r="B57" s="37"/>
      <c r="C57" s="37"/>
      <c r="D57" s="192" t="s">
        <v>464</v>
      </c>
      <c r="E57" s="34" t="s">
        <v>132</v>
      </c>
      <c r="F57" s="34"/>
      <c r="G57" s="34"/>
      <c r="H57" s="34"/>
      <c r="I57" s="82">
        <v>43889</v>
      </c>
      <c r="J57" s="37"/>
      <c r="K57" s="38"/>
      <c r="L57" s="38"/>
      <c r="M57" s="38"/>
      <c r="N57" s="38"/>
      <c r="O57" s="38"/>
      <c r="P57" s="38"/>
      <c r="Q57" s="38">
        <v>2000</v>
      </c>
      <c r="R57" s="38"/>
    </row>
    <row r="58" spans="1:18" ht="25.5" customHeight="1" x14ac:dyDescent="0.25">
      <c r="A58" s="188">
        <v>30</v>
      </c>
      <c r="B58" s="190" t="s">
        <v>458</v>
      </c>
      <c r="C58" s="26"/>
      <c r="D58" s="26"/>
      <c r="E58" s="27" t="s">
        <v>154</v>
      </c>
      <c r="F58" s="27"/>
      <c r="G58" s="27"/>
      <c r="H58" s="27"/>
      <c r="I58" s="75"/>
      <c r="J58" s="26"/>
      <c r="K58" s="29"/>
      <c r="L58" s="29"/>
      <c r="M58" s="29"/>
      <c r="N58" s="29"/>
      <c r="O58" s="29"/>
      <c r="P58" s="29"/>
      <c r="Q58" s="29"/>
      <c r="R58" s="29"/>
    </row>
    <row r="59" spans="1:18" ht="25.5" customHeight="1" x14ac:dyDescent="0.25">
      <c r="A59" s="188">
        <v>30</v>
      </c>
      <c r="B59" s="30"/>
      <c r="C59" s="191">
        <v>11</v>
      </c>
      <c r="D59" s="30"/>
      <c r="E59" s="32" t="s">
        <v>155</v>
      </c>
      <c r="F59" s="32"/>
      <c r="G59" s="32"/>
      <c r="H59" s="32"/>
      <c r="I59" s="76"/>
      <c r="J59" s="30" t="s">
        <v>156</v>
      </c>
      <c r="K59" s="43"/>
      <c r="L59" s="43"/>
      <c r="M59" s="43"/>
      <c r="N59" s="43"/>
      <c r="O59" s="43"/>
      <c r="P59" s="43"/>
      <c r="Q59" s="43"/>
      <c r="R59" s="43"/>
    </row>
    <row r="60" spans="1:18" ht="25.5" customHeight="1" x14ac:dyDescent="0.25">
      <c r="A60" s="188">
        <v>30</v>
      </c>
      <c r="B60" s="25"/>
      <c r="C60" s="25"/>
      <c r="D60" s="199" t="s">
        <v>458</v>
      </c>
      <c r="E60" s="46" t="s">
        <v>157</v>
      </c>
      <c r="F60" s="78">
        <v>43084</v>
      </c>
      <c r="G60" s="46"/>
      <c r="H60" s="46"/>
      <c r="I60" s="79"/>
      <c r="J60" s="45"/>
      <c r="K60" s="50">
        <v>0</v>
      </c>
      <c r="L60" s="50"/>
      <c r="M60" s="50"/>
      <c r="N60" s="50"/>
      <c r="O60" s="50"/>
      <c r="P60" s="50"/>
      <c r="Q60" s="50"/>
      <c r="R60" s="50"/>
    </row>
    <row r="61" spans="1:18" ht="25.5" customHeight="1" x14ac:dyDescent="0.25">
      <c r="A61" s="188">
        <v>30</v>
      </c>
      <c r="B61" s="25"/>
      <c r="C61" s="25"/>
      <c r="D61" s="199" t="s">
        <v>459</v>
      </c>
      <c r="E61" s="46" t="s">
        <v>158</v>
      </c>
      <c r="F61" s="78">
        <v>43084</v>
      </c>
      <c r="G61" s="46"/>
      <c r="H61" s="46"/>
      <c r="I61" s="79"/>
      <c r="J61" s="45"/>
      <c r="K61" s="50">
        <v>0</v>
      </c>
      <c r="L61" s="50"/>
      <c r="M61" s="50"/>
      <c r="N61" s="50"/>
      <c r="O61" s="50"/>
      <c r="P61" s="50"/>
      <c r="Q61" s="50"/>
      <c r="R61" s="50"/>
    </row>
    <row r="62" spans="1:18" ht="25.5" customHeight="1" x14ac:dyDescent="0.25">
      <c r="A62" s="188">
        <v>30</v>
      </c>
      <c r="B62" s="25"/>
      <c r="C62" s="25"/>
      <c r="D62" s="199" t="s">
        <v>460</v>
      </c>
      <c r="E62" s="46" t="s">
        <v>159</v>
      </c>
      <c r="F62" s="78">
        <v>43100</v>
      </c>
      <c r="G62" s="46"/>
      <c r="H62" s="46"/>
      <c r="I62" s="79"/>
      <c r="J62" s="45"/>
      <c r="K62" s="50">
        <v>0</v>
      </c>
      <c r="L62" s="50"/>
      <c r="M62" s="50"/>
      <c r="N62" s="50"/>
      <c r="O62" s="50"/>
      <c r="P62" s="50"/>
      <c r="Q62" s="50"/>
      <c r="R62" s="50"/>
    </row>
    <row r="63" spans="1:18" ht="25.5" customHeight="1" x14ac:dyDescent="0.25">
      <c r="A63" s="188">
        <v>30</v>
      </c>
      <c r="B63" s="25"/>
      <c r="C63" s="25"/>
      <c r="D63" s="199" t="s">
        <v>461</v>
      </c>
      <c r="E63" s="46" t="s">
        <v>160</v>
      </c>
      <c r="F63" s="78">
        <v>43084</v>
      </c>
      <c r="G63" s="46"/>
      <c r="H63" s="46"/>
      <c r="I63" s="79"/>
      <c r="J63" s="45"/>
      <c r="K63" s="50">
        <v>0</v>
      </c>
      <c r="L63" s="50"/>
      <c r="M63" s="50"/>
      <c r="N63" s="50"/>
      <c r="O63" s="50"/>
      <c r="P63" s="50"/>
      <c r="Q63" s="50"/>
      <c r="R63" s="50"/>
    </row>
    <row r="64" spans="1:18" ht="25.5" customHeight="1" x14ac:dyDescent="0.25">
      <c r="A64" s="188">
        <v>30</v>
      </c>
      <c r="B64" s="25"/>
      <c r="C64" s="25"/>
      <c r="D64" s="199" t="s">
        <v>462</v>
      </c>
      <c r="E64" s="46" t="s">
        <v>161</v>
      </c>
      <c r="F64" s="78">
        <v>42917</v>
      </c>
      <c r="G64" s="46"/>
      <c r="H64" s="46"/>
      <c r="I64" s="79"/>
      <c r="J64" s="45"/>
      <c r="K64" s="50">
        <v>0</v>
      </c>
      <c r="L64" s="50"/>
      <c r="M64" s="50"/>
      <c r="N64" s="50"/>
      <c r="O64" s="50"/>
      <c r="P64" s="50"/>
      <c r="Q64" s="50"/>
      <c r="R64" s="50"/>
    </row>
    <row r="65" spans="1:18" ht="25.5" customHeight="1" x14ac:dyDescent="0.25">
      <c r="A65" s="188">
        <v>30</v>
      </c>
      <c r="B65" s="25"/>
      <c r="C65" s="25"/>
      <c r="D65" s="199" t="s">
        <v>463</v>
      </c>
      <c r="E65" s="34" t="s">
        <v>162</v>
      </c>
      <c r="F65" s="34"/>
      <c r="G65" s="78">
        <v>43296</v>
      </c>
      <c r="H65" s="34"/>
      <c r="I65" s="79"/>
      <c r="J65" s="45"/>
      <c r="K65" s="50">
        <v>0</v>
      </c>
      <c r="L65" s="50"/>
      <c r="M65" s="50"/>
      <c r="N65" s="50"/>
      <c r="O65" s="50"/>
      <c r="P65" s="50"/>
      <c r="Q65" s="50"/>
      <c r="R65" s="50"/>
    </row>
    <row r="66" spans="1:18" ht="25.5" customHeight="1" x14ac:dyDescent="0.25">
      <c r="A66" s="188">
        <v>30</v>
      </c>
      <c r="B66" s="25"/>
      <c r="C66" s="25"/>
      <c r="D66" s="199" t="s">
        <v>464</v>
      </c>
      <c r="E66" s="46" t="s">
        <v>163</v>
      </c>
      <c r="F66" s="78">
        <v>43100</v>
      </c>
      <c r="G66" s="46"/>
      <c r="H66" s="46"/>
      <c r="I66" s="79"/>
      <c r="J66" s="45"/>
      <c r="K66" s="50">
        <v>0</v>
      </c>
      <c r="L66" s="50"/>
      <c r="M66" s="50"/>
      <c r="N66" s="50"/>
      <c r="O66" s="50"/>
      <c r="P66" s="50"/>
      <c r="Q66" s="50"/>
      <c r="R66" s="50"/>
    </row>
    <row r="67" spans="1:18" ht="25.5" customHeight="1" x14ac:dyDescent="0.25">
      <c r="A67" s="188">
        <v>30</v>
      </c>
      <c r="B67" s="25"/>
      <c r="C67" s="25"/>
      <c r="D67" s="199" t="s">
        <v>465</v>
      </c>
      <c r="E67" s="46" t="s">
        <v>164</v>
      </c>
      <c r="F67" s="78">
        <v>43100</v>
      </c>
      <c r="G67" s="46"/>
      <c r="H67" s="46"/>
      <c r="I67" s="79"/>
      <c r="J67" s="45"/>
      <c r="K67" s="50">
        <v>0</v>
      </c>
      <c r="L67" s="50"/>
      <c r="M67" s="50"/>
      <c r="N67" s="50"/>
      <c r="O67" s="50"/>
      <c r="P67" s="50"/>
      <c r="Q67" s="50"/>
      <c r="R67" s="50"/>
    </row>
    <row r="68" spans="1:18" ht="25.5" customHeight="1" x14ac:dyDescent="0.25">
      <c r="A68" s="188">
        <v>30</v>
      </c>
      <c r="B68" s="25"/>
      <c r="C68" s="25"/>
      <c r="D68" s="199" t="s">
        <v>466</v>
      </c>
      <c r="E68" s="46" t="s">
        <v>165</v>
      </c>
      <c r="F68" s="78">
        <v>42917</v>
      </c>
      <c r="G68" s="46"/>
      <c r="H68" s="46"/>
      <c r="I68" s="79"/>
      <c r="J68" s="45"/>
      <c r="K68" s="50">
        <v>0</v>
      </c>
      <c r="L68" s="50"/>
      <c r="M68" s="50"/>
      <c r="N68" s="50"/>
      <c r="O68" s="50"/>
      <c r="P68" s="50"/>
      <c r="Q68" s="50"/>
      <c r="R68" s="50"/>
    </row>
    <row r="69" spans="1:18" ht="25.5" customHeight="1" x14ac:dyDescent="0.25">
      <c r="A69" s="188">
        <v>30</v>
      </c>
      <c r="B69" s="25"/>
      <c r="C69" s="25"/>
      <c r="D69" s="199" t="s">
        <v>467</v>
      </c>
      <c r="E69" s="46" t="s">
        <v>166</v>
      </c>
      <c r="F69" s="78">
        <v>42917</v>
      </c>
      <c r="G69" s="46"/>
      <c r="H69" s="46"/>
      <c r="I69" s="79"/>
      <c r="J69" s="45"/>
      <c r="K69" s="50">
        <v>0</v>
      </c>
      <c r="L69" s="50"/>
      <c r="M69" s="50"/>
      <c r="N69" s="50"/>
      <c r="O69" s="50"/>
      <c r="P69" s="50"/>
      <c r="Q69" s="50"/>
      <c r="R69" s="50"/>
    </row>
    <row r="70" spans="1:18" ht="25.5" customHeight="1" x14ac:dyDescent="0.25">
      <c r="A70" s="188">
        <v>30</v>
      </c>
      <c r="B70" s="25"/>
      <c r="C70" s="25"/>
      <c r="D70" s="199" t="s">
        <v>468</v>
      </c>
      <c r="E70" s="46" t="s">
        <v>167</v>
      </c>
      <c r="F70" s="78">
        <v>42917</v>
      </c>
      <c r="G70" s="46"/>
      <c r="H70" s="46"/>
      <c r="I70" s="79"/>
      <c r="J70" s="45"/>
      <c r="K70" s="50">
        <v>0</v>
      </c>
      <c r="L70" s="50"/>
      <c r="M70" s="50"/>
      <c r="N70" s="50"/>
      <c r="O70" s="50"/>
      <c r="P70" s="50"/>
      <c r="Q70" s="50"/>
      <c r="R70" s="50"/>
    </row>
    <row r="71" spans="1:18" ht="25.5" customHeight="1" x14ac:dyDescent="0.25">
      <c r="A71" s="188">
        <v>30</v>
      </c>
      <c r="B71" s="25"/>
      <c r="C71" s="25"/>
      <c r="D71" s="199" t="s">
        <v>469</v>
      </c>
      <c r="E71" s="46" t="s">
        <v>168</v>
      </c>
      <c r="F71" s="78">
        <v>42917</v>
      </c>
      <c r="G71" s="46"/>
      <c r="H71" s="46"/>
      <c r="I71" s="79"/>
      <c r="J71" s="45"/>
      <c r="K71" s="50">
        <v>0</v>
      </c>
      <c r="L71" s="50"/>
      <c r="M71" s="50"/>
      <c r="N71" s="50"/>
      <c r="O71" s="50"/>
      <c r="P71" s="50"/>
      <c r="Q71" s="50"/>
      <c r="R71" s="50"/>
    </row>
    <row r="72" spans="1:18" ht="25.5" customHeight="1" x14ac:dyDescent="0.25">
      <c r="A72" s="188">
        <v>30</v>
      </c>
      <c r="B72" s="25"/>
      <c r="C72" s="25"/>
      <c r="D72" s="199" t="s">
        <v>470</v>
      </c>
      <c r="E72" s="46" t="s">
        <v>169</v>
      </c>
      <c r="F72" s="46"/>
      <c r="G72" s="78">
        <v>43373</v>
      </c>
      <c r="H72" s="46"/>
      <c r="I72" s="79"/>
      <c r="J72" s="45"/>
      <c r="K72" s="50"/>
      <c r="L72" s="50"/>
      <c r="M72" s="50"/>
      <c r="N72" s="50"/>
      <c r="O72" s="50"/>
      <c r="P72" s="50"/>
      <c r="Q72" s="50"/>
      <c r="R72" s="50"/>
    </row>
    <row r="73" spans="1:18" ht="25.5" customHeight="1" x14ac:dyDescent="0.25">
      <c r="A73" s="188">
        <v>30</v>
      </c>
      <c r="B73" s="25"/>
      <c r="C73" s="25"/>
      <c r="D73" s="199" t="s">
        <v>471</v>
      </c>
      <c r="E73" s="46" t="s">
        <v>170</v>
      </c>
      <c r="F73" s="46"/>
      <c r="G73" s="78">
        <v>43373</v>
      </c>
      <c r="H73" s="46"/>
      <c r="I73" s="79"/>
      <c r="J73" s="45"/>
      <c r="K73" s="50"/>
      <c r="L73" s="50"/>
      <c r="M73" s="50"/>
      <c r="N73" s="50"/>
      <c r="O73" s="50"/>
      <c r="P73" s="50"/>
      <c r="Q73" s="50"/>
      <c r="R73" s="50"/>
    </row>
    <row r="74" spans="1:18" ht="25.5" customHeight="1" x14ac:dyDescent="0.25">
      <c r="A74" s="188">
        <v>30</v>
      </c>
      <c r="B74" s="25"/>
      <c r="C74" s="25"/>
      <c r="D74" s="199" t="s">
        <v>472</v>
      </c>
      <c r="E74" s="46" t="s">
        <v>171</v>
      </c>
      <c r="F74" s="46"/>
      <c r="G74" s="78">
        <v>43434</v>
      </c>
      <c r="H74" s="46"/>
      <c r="I74" s="79"/>
      <c r="J74" s="45"/>
      <c r="K74" s="50"/>
      <c r="L74" s="50"/>
      <c r="M74" s="50"/>
      <c r="N74" s="50"/>
      <c r="O74" s="50"/>
      <c r="P74" s="50"/>
      <c r="Q74" s="50"/>
      <c r="R74" s="50"/>
    </row>
    <row r="75" spans="1:18" ht="25.5" customHeight="1" x14ac:dyDescent="0.25">
      <c r="A75" s="188">
        <v>30</v>
      </c>
      <c r="B75" s="45"/>
      <c r="C75" s="45"/>
      <c r="D75" s="199" t="s">
        <v>473</v>
      </c>
      <c r="E75" s="46" t="s">
        <v>172</v>
      </c>
      <c r="F75" s="46"/>
      <c r="G75" s="46"/>
      <c r="H75" s="78">
        <v>43748</v>
      </c>
      <c r="I75" s="79"/>
      <c r="J75" s="45"/>
      <c r="K75" s="50"/>
      <c r="L75" s="50"/>
      <c r="M75" s="50"/>
      <c r="N75" s="50"/>
      <c r="O75" s="50"/>
      <c r="P75" s="50"/>
      <c r="Q75" s="50"/>
      <c r="R75" s="50"/>
    </row>
    <row r="76" spans="1:18" ht="25.5" customHeight="1" x14ac:dyDescent="0.25">
      <c r="A76" s="188">
        <v>30</v>
      </c>
      <c r="B76" s="45"/>
      <c r="C76" s="45"/>
      <c r="D76" s="199" t="s">
        <v>474</v>
      </c>
      <c r="E76" s="46" t="s">
        <v>173</v>
      </c>
      <c r="F76" s="46"/>
      <c r="G76" s="46"/>
      <c r="H76" s="78">
        <v>43748</v>
      </c>
      <c r="I76" s="79"/>
      <c r="J76" s="45"/>
      <c r="K76" s="50"/>
      <c r="L76" s="50"/>
      <c r="M76" s="50"/>
      <c r="N76" s="50"/>
      <c r="O76" s="50"/>
      <c r="P76" s="50"/>
      <c r="Q76" s="50"/>
      <c r="R76" s="50"/>
    </row>
    <row r="77" spans="1:18" ht="25.5" customHeight="1" x14ac:dyDescent="0.25">
      <c r="A77" s="188">
        <v>30</v>
      </c>
      <c r="B77" s="45"/>
      <c r="C77" s="45"/>
      <c r="D77" s="199" t="s">
        <v>475</v>
      </c>
      <c r="E77" s="46" t="s">
        <v>529</v>
      </c>
      <c r="F77" s="46"/>
      <c r="G77" s="46"/>
      <c r="H77" s="78">
        <v>43748</v>
      </c>
      <c r="I77" s="79"/>
      <c r="J77" s="45"/>
      <c r="K77" s="50"/>
      <c r="L77" s="50"/>
      <c r="M77" s="50"/>
      <c r="N77" s="50"/>
      <c r="O77" s="50"/>
      <c r="P77" s="50"/>
      <c r="Q77" s="50"/>
      <c r="R77" s="50"/>
    </row>
    <row r="78" spans="1:18" ht="25.5" customHeight="1" x14ac:dyDescent="0.25">
      <c r="A78" s="188">
        <v>30</v>
      </c>
      <c r="B78" s="45"/>
      <c r="C78" s="45"/>
      <c r="D78" s="199" t="s">
        <v>476</v>
      </c>
      <c r="E78" s="46" t="s">
        <v>174</v>
      </c>
      <c r="F78" s="46"/>
      <c r="G78" s="46"/>
      <c r="H78" s="78">
        <v>43748</v>
      </c>
      <c r="I78" s="79"/>
      <c r="J78" s="45"/>
      <c r="K78" s="50"/>
      <c r="L78" s="50"/>
      <c r="M78" s="50"/>
      <c r="N78" s="50"/>
      <c r="O78" s="50"/>
      <c r="P78" s="50"/>
      <c r="Q78" s="50"/>
      <c r="R78" s="50"/>
    </row>
    <row r="79" spans="1:18" ht="25.5" customHeight="1" x14ac:dyDescent="0.25">
      <c r="A79" s="188">
        <v>30</v>
      </c>
      <c r="B79" s="45"/>
      <c r="C79" s="45"/>
      <c r="D79" s="199" t="s">
        <v>477</v>
      </c>
      <c r="E79" s="46" t="s">
        <v>175</v>
      </c>
      <c r="F79" s="46"/>
      <c r="G79" s="46"/>
      <c r="H79" s="78">
        <v>43748</v>
      </c>
      <c r="I79" s="79"/>
      <c r="J79" s="45"/>
      <c r="K79" s="50"/>
      <c r="L79" s="50"/>
      <c r="M79" s="50"/>
      <c r="N79" s="50"/>
      <c r="O79" s="50"/>
      <c r="P79" s="50"/>
      <c r="Q79" s="50"/>
      <c r="R79" s="50"/>
    </row>
    <row r="80" spans="1:18" ht="25.5" customHeight="1" x14ac:dyDescent="0.25">
      <c r="A80" s="188">
        <v>30</v>
      </c>
      <c r="B80" s="45"/>
      <c r="C80" s="45"/>
      <c r="D80" s="199" t="s">
        <v>478</v>
      </c>
      <c r="E80" s="46" t="s">
        <v>176</v>
      </c>
      <c r="F80" s="46"/>
      <c r="G80" s="46"/>
      <c r="H80" s="78">
        <v>43748</v>
      </c>
      <c r="I80" s="79"/>
      <c r="J80" s="45"/>
      <c r="K80" s="50"/>
      <c r="L80" s="50"/>
      <c r="M80" s="50"/>
      <c r="N80" s="50"/>
      <c r="O80" s="50"/>
      <c r="P80" s="50"/>
      <c r="Q80" s="50"/>
      <c r="R80" s="50"/>
    </row>
    <row r="81" spans="1:18" ht="25.5" customHeight="1" x14ac:dyDescent="0.25">
      <c r="A81" s="188">
        <v>30</v>
      </c>
      <c r="B81" s="45"/>
      <c r="C81" s="45"/>
      <c r="D81" s="199" t="s">
        <v>479</v>
      </c>
      <c r="E81" s="46" t="s">
        <v>177</v>
      </c>
      <c r="F81" s="46"/>
      <c r="G81" s="46"/>
      <c r="H81" s="78">
        <v>43748</v>
      </c>
      <c r="I81" s="79"/>
      <c r="J81" s="45"/>
      <c r="K81" s="50"/>
      <c r="L81" s="50"/>
      <c r="M81" s="50"/>
      <c r="N81" s="50"/>
      <c r="O81" s="50"/>
      <c r="P81" s="50"/>
      <c r="Q81" s="50"/>
      <c r="R81" s="50"/>
    </row>
    <row r="82" spans="1:18" ht="25.5" customHeight="1" x14ac:dyDescent="0.25">
      <c r="A82" s="188">
        <v>30</v>
      </c>
      <c r="B82" s="45"/>
      <c r="C82" s="45"/>
      <c r="D82" s="199" t="s">
        <v>480</v>
      </c>
      <c r="E82" s="46" t="s">
        <v>178</v>
      </c>
      <c r="F82" s="46"/>
      <c r="G82" s="46"/>
      <c r="H82" s="78">
        <v>43748</v>
      </c>
      <c r="I82" s="79"/>
      <c r="J82" s="45"/>
      <c r="K82" s="50"/>
      <c r="L82" s="50"/>
      <c r="M82" s="50"/>
      <c r="N82" s="50"/>
      <c r="O82" s="50"/>
      <c r="P82" s="50"/>
      <c r="Q82" s="50"/>
      <c r="R82" s="50"/>
    </row>
    <row r="83" spans="1:18" ht="25.5" customHeight="1" x14ac:dyDescent="0.25">
      <c r="A83" s="188">
        <v>30</v>
      </c>
      <c r="B83" s="45"/>
      <c r="C83" s="45"/>
      <c r="D83" s="199" t="s">
        <v>481</v>
      </c>
      <c r="E83" s="46" t="s">
        <v>179</v>
      </c>
      <c r="F83" s="46"/>
      <c r="G83" s="46"/>
      <c r="H83" s="78">
        <v>43748</v>
      </c>
      <c r="I83" s="79"/>
      <c r="J83" s="45"/>
      <c r="K83" s="50"/>
      <c r="L83" s="50"/>
      <c r="M83" s="50"/>
      <c r="N83" s="50"/>
      <c r="O83" s="50"/>
      <c r="P83" s="50"/>
      <c r="Q83" s="50"/>
      <c r="R83" s="50"/>
    </row>
    <row r="84" spans="1:18" ht="25.5" customHeight="1" x14ac:dyDescent="0.25">
      <c r="A84" s="188">
        <v>30</v>
      </c>
      <c r="B84" s="45"/>
      <c r="C84" s="45"/>
      <c r="D84" s="199" t="s">
        <v>482</v>
      </c>
      <c r="E84" s="46" t="s">
        <v>180</v>
      </c>
      <c r="F84" s="46"/>
      <c r="G84" s="46"/>
      <c r="H84" s="78">
        <v>43748</v>
      </c>
      <c r="I84" s="79"/>
      <c r="J84" s="45"/>
      <c r="K84" s="50"/>
      <c r="L84" s="50"/>
      <c r="M84" s="50"/>
      <c r="N84" s="50"/>
      <c r="O84" s="50"/>
      <c r="P84" s="50"/>
      <c r="Q84" s="50"/>
      <c r="R84" s="50"/>
    </row>
    <row r="85" spans="1:18" ht="25.5" customHeight="1" x14ac:dyDescent="0.25">
      <c r="A85" s="188">
        <v>30</v>
      </c>
      <c r="B85" s="30"/>
      <c r="C85" s="191">
        <v>12</v>
      </c>
      <c r="D85" s="31"/>
      <c r="E85" s="76" t="s">
        <v>181</v>
      </c>
      <c r="F85" s="76"/>
      <c r="G85" s="76"/>
      <c r="H85" s="76"/>
      <c r="I85" s="76">
        <v>2019</v>
      </c>
      <c r="J85" s="84" t="s">
        <v>182</v>
      </c>
      <c r="K85" s="85"/>
      <c r="L85" s="85"/>
      <c r="M85" s="85"/>
      <c r="N85" s="85"/>
      <c r="O85" s="85"/>
      <c r="P85" s="85"/>
      <c r="Q85" s="85"/>
      <c r="R85" s="85"/>
    </row>
    <row r="86" spans="1:18" ht="25.5" customHeight="1" x14ac:dyDescent="0.25">
      <c r="A86" s="188">
        <v>30</v>
      </c>
      <c r="B86" s="25"/>
      <c r="C86" s="25"/>
      <c r="D86" s="192" t="s">
        <v>458</v>
      </c>
      <c r="E86" s="34" t="s">
        <v>183</v>
      </c>
      <c r="F86" s="82">
        <v>43040</v>
      </c>
      <c r="G86" s="34"/>
      <c r="H86" s="34"/>
      <c r="I86" s="44"/>
      <c r="J86" s="37"/>
      <c r="K86" s="38"/>
      <c r="L86" s="38"/>
      <c r="M86" s="38"/>
      <c r="N86" s="38"/>
      <c r="O86" s="38"/>
      <c r="P86" s="38"/>
      <c r="Q86" s="38"/>
      <c r="R86" s="38"/>
    </row>
    <row r="87" spans="1:18" ht="25.5" customHeight="1" x14ac:dyDescent="0.25">
      <c r="A87" s="188">
        <v>30</v>
      </c>
      <c r="B87" s="25"/>
      <c r="C87" s="25"/>
      <c r="D87" s="192" t="s">
        <v>459</v>
      </c>
      <c r="E87" s="34" t="s">
        <v>184</v>
      </c>
      <c r="F87" s="82">
        <v>43040</v>
      </c>
      <c r="G87" s="34"/>
      <c r="H87" s="34"/>
      <c r="I87" s="44"/>
      <c r="J87" s="37"/>
      <c r="K87" s="38"/>
      <c r="L87" s="38"/>
      <c r="M87" s="38"/>
      <c r="N87" s="38"/>
      <c r="O87" s="38"/>
      <c r="P87" s="38"/>
      <c r="Q87" s="38"/>
      <c r="R87" s="38"/>
    </row>
    <row r="88" spans="1:18" ht="25.5" customHeight="1" x14ac:dyDescent="0.25">
      <c r="A88" s="188">
        <v>30</v>
      </c>
      <c r="B88" s="25"/>
      <c r="C88" s="25"/>
      <c r="D88" s="192" t="s">
        <v>460</v>
      </c>
      <c r="E88" s="34" t="s">
        <v>185</v>
      </c>
      <c r="F88" s="34"/>
      <c r="G88" s="82">
        <v>43146</v>
      </c>
      <c r="H88" s="34"/>
      <c r="I88" s="44"/>
      <c r="J88" s="37"/>
      <c r="K88" s="38"/>
      <c r="L88" s="38"/>
      <c r="M88" s="38"/>
      <c r="N88" s="38"/>
      <c r="O88" s="38"/>
      <c r="P88" s="38"/>
      <c r="Q88" s="38"/>
      <c r="R88" s="38"/>
    </row>
    <row r="89" spans="1:18" ht="25.5" customHeight="1" x14ac:dyDescent="0.25">
      <c r="A89" s="188">
        <v>30</v>
      </c>
      <c r="B89" s="25"/>
      <c r="C89" s="25"/>
      <c r="D89" s="192" t="s">
        <v>461</v>
      </c>
      <c r="E89" s="34" t="s">
        <v>186</v>
      </c>
      <c r="F89" s="34"/>
      <c r="G89" s="82">
        <v>43146</v>
      </c>
      <c r="H89" s="34"/>
      <c r="I89" s="44"/>
      <c r="J89" s="37"/>
      <c r="K89" s="38"/>
      <c r="L89" s="38"/>
      <c r="M89" s="38"/>
      <c r="N89" s="38"/>
      <c r="O89" s="38"/>
      <c r="P89" s="38"/>
      <c r="Q89" s="38"/>
      <c r="R89" s="38"/>
    </row>
    <row r="90" spans="1:18" ht="25.5" customHeight="1" x14ac:dyDescent="0.25">
      <c r="A90" s="188">
        <v>30</v>
      </c>
      <c r="B90" s="25"/>
      <c r="C90" s="25"/>
      <c r="D90" s="192" t="s">
        <v>462</v>
      </c>
      <c r="E90" s="34" t="s">
        <v>187</v>
      </c>
      <c r="F90" s="34"/>
      <c r="G90" s="82">
        <v>43159</v>
      </c>
      <c r="H90" s="34"/>
      <c r="I90" s="44"/>
      <c r="J90" s="37"/>
      <c r="K90" s="38"/>
      <c r="L90" s="38"/>
      <c r="M90" s="38"/>
      <c r="N90" s="38"/>
      <c r="O90" s="38"/>
      <c r="P90" s="38"/>
      <c r="Q90" s="38"/>
      <c r="R90" s="38"/>
    </row>
    <row r="91" spans="1:18" ht="25.5" customHeight="1" x14ac:dyDescent="0.25">
      <c r="A91" s="188">
        <v>30</v>
      </c>
      <c r="B91" s="25"/>
      <c r="C91" s="25"/>
      <c r="D91" s="192" t="s">
        <v>463</v>
      </c>
      <c r="E91" s="34" t="s">
        <v>188</v>
      </c>
      <c r="F91" s="34"/>
      <c r="G91" s="82">
        <v>43159</v>
      </c>
      <c r="H91" s="34"/>
      <c r="I91" s="44"/>
      <c r="J91" s="37"/>
      <c r="K91" s="38"/>
      <c r="L91" s="38"/>
      <c r="M91" s="38"/>
      <c r="N91" s="38"/>
      <c r="O91" s="38"/>
      <c r="P91" s="38"/>
      <c r="Q91" s="38"/>
      <c r="R91" s="38"/>
    </row>
    <row r="92" spans="1:18" ht="25.5" customHeight="1" x14ac:dyDescent="0.25">
      <c r="A92" s="188">
        <v>30</v>
      </c>
      <c r="B92" s="25"/>
      <c r="C92" s="25"/>
      <c r="D92" s="192" t="s">
        <v>464</v>
      </c>
      <c r="E92" s="34" t="s">
        <v>189</v>
      </c>
      <c r="F92" s="34"/>
      <c r="G92" s="82">
        <v>43191</v>
      </c>
      <c r="H92" s="34"/>
      <c r="I92" s="44"/>
      <c r="J92" s="37"/>
      <c r="K92" s="38"/>
      <c r="L92" s="38"/>
      <c r="M92" s="38"/>
      <c r="N92" s="38"/>
      <c r="O92" s="38"/>
      <c r="P92" s="38"/>
      <c r="Q92" s="38"/>
      <c r="R92" s="38"/>
    </row>
    <row r="93" spans="1:18" ht="25.5" customHeight="1" x14ac:dyDescent="0.25">
      <c r="A93" s="188">
        <v>30</v>
      </c>
      <c r="B93" s="25"/>
      <c r="C93" s="25"/>
      <c r="D93" s="192" t="s">
        <v>465</v>
      </c>
      <c r="E93" s="34" t="s">
        <v>190</v>
      </c>
      <c r="F93" s="34"/>
      <c r="G93" s="82">
        <v>43191</v>
      </c>
      <c r="H93" s="34"/>
      <c r="I93" s="44"/>
      <c r="J93" s="37"/>
      <c r="K93" s="38"/>
      <c r="L93" s="38"/>
      <c r="M93" s="38"/>
      <c r="N93" s="38"/>
      <c r="O93" s="38"/>
      <c r="P93" s="38"/>
      <c r="Q93" s="38"/>
      <c r="R93" s="38"/>
    </row>
    <row r="94" spans="1:18" ht="25.5" customHeight="1" x14ac:dyDescent="0.25">
      <c r="A94" s="188">
        <v>30</v>
      </c>
      <c r="B94" s="25"/>
      <c r="C94" s="25"/>
      <c r="D94" s="192" t="s">
        <v>466</v>
      </c>
      <c r="E94" s="34" t="s">
        <v>191</v>
      </c>
      <c r="F94" s="34"/>
      <c r="G94" s="44"/>
      <c r="H94" s="60">
        <v>43480</v>
      </c>
      <c r="I94" s="44"/>
      <c r="J94" s="37"/>
      <c r="K94" s="38"/>
      <c r="L94" s="38"/>
      <c r="M94" s="38"/>
      <c r="N94" s="38"/>
      <c r="O94" s="38"/>
      <c r="P94" s="38"/>
      <c r="Q94" s="38"/>
      <c r="R94" s="38"/>
    </row>
    <row r="95" spans="1:18" ht="25.5" customHeight="1" x14ac:dyDescent="0.25">
      <c r="A95" s="188">
        <v>30</v>
      </c>
      <c r="B95" s="25"/>
      <c r="C95" s="25"/>
      <c r="D95" s="192" t="s">
        <v>467</v>
      </c>
      <c r="E95" s="34" t="s">
        <v>192</v>
      </c>
      <c r="F95" s="82">
        <v>43040</v>
      </c>
      <c r="G95" s="34"/>
      <c r="H95" s="34"/>
      <c r="I95" s="44"/>
      <c r="J95" s="86"/>
      <c r="K95" s="38"/>
      <c r="L95" s="38"/>
      <c r="M95" s="38"/>
      <c r="N95" s="38"/>
      <c r="O95" s="38"/>
      <c r="P95" s="38"/>
      <c r="Q95" s="38"/>
      <c r="R95" s="38"/>
    </row>
    <row r="96" spans="1:18" ht="25.5" customHeight="1" x14ac:dyDescent="0.25">
      <c r="A96" s="188">
        <v>30</v>
      </c>
      <c r="B96" s="25"/>
      <c r="C96" s="25"/>
      <c r="D96" s="192" t="s">
        <v>468</v>
      </c>
      <c r="E96" s="34" t="s">
        <v>184</v>
      </c>
      <c r="F96" s="82">
        <v>43040</v>
      </c>
      <c r="G96" s="34"/>
      <c r="H96" s="34"/>
      <c r="I96" s="44"/>
      <c r="J96" s="86"/>
      <c r="K96" s="38"/>
      <c r="L96" s="38"/>
      <c r="M96" s="38"/>
      <c r="N96" s="38"/>
      <c r="O96" s="38"/>
      <c r="P96" s="38"/>
      <c r="Q96" s="38"/>
      <c r="R96" s="38"/>
    </row>
    <row r="97" spans="1:18" ht="25.5" customHeight="1" x14ac:dyDescent="0.25">
      <c r="A97" s="188">
        <v>30</v>
      </c>
      <c r="B97" s="25"/>
      <c r="C97" s="25"/>
      <c r="D97" s="192" t="s">
        <v>469</v>
      </c>
      <c r="E97" s="34" t="s">
        <v>193</v>
      </c>
      <c r="F97" s="34"/>
      <c r="G97" s="82">
        <v>43146</v>
      </c>
      <c r="H97" s="34"/>
      <c r="I97" s="44"/>
      <c r="J97" s="86"/>
      <c r="K97" s="38"/>
      <c r="L97" s="38"/>
      <c r="M97" s="38"/>
      <c r="N97" s="38"/>
      <c r="O97" s="38"/>
      <c r="P97" s="38"/>
      <c r="Q97" s="38"/>
      <c r="R97" s="38"/>
    </row>
    <row r="98" spans="1:18" ht="25.5" customHeight="1" x14ac:dyDescent="0.25">
      <c r="A98" s="188">
        <v>30</v>
      </c>
      <c r="B98" s="25"/>
      <c r="C98" s="25"/>
      <c r="D98" s="192" t="s">
        <v>470</v>
      </c>
      <c r="E98" s="34" t="s">
        <v>194</v>
      </c>
      <c r="F98" s="34"/>
      <c r="G98" s="82">
        <v>43146</v>
      </c>
      <c r="H98" s="34"/>
      <c r="I98" s="44"/>
      <c r="J98" s="86"/>
      <c r="K98" s="38"/>
      <c r="L98" s="38"/>
      <c r="M98" s="38"/>
      <c r="N98" s="38"/>
      <c r="O98" s="38"/>
      <c r="P98" s="38"/>
      <c r="Q98" s="38"/>
      <c r="R98" s="38"/>
    </row>
    <row r="99" spans="1:18" ht="25.5" customHeight="1" x14ac:dyDescent="0.25">
      <c r="A99" s="188">
        <v>30</v>
      </c>
      <c r="B99" s="25"/>
      <c r="C99" s="25"/>
      <c r="D99" s="192" t="s">
        <v>471</v>
      </c>
      <c r="E99" s="34" t="s">
        <v>195</v>
      </c>
      <c r="F99" s="34"/>
      <c r="G99" s="82">
        <v>43159</v>
      </c>
      <c r="H99" s="34"/>
      <c r="I99" s="44"/>
      <c r="J99" s="86"/>
      <c r="K99" s="38"/>
      <c r="L99" s="38"/>
      <c r="M99" s="38"/>
      <c r="N99" s="38"/>
      <c r="O99" s="38"/>
      <c r="P99" s="38"/>
      <c r="Q99" s="38"/>
      <c r="R99" s="38"/>
    </row>
    <row r="100" spans="1:18" ht="25.5" customHeight="1" x14ac:dyDescent="0.25">
      <c r="A100" s="188">
        <v>30</v>
      </c>
      <c r="B100" s="25"/>
      <c r="C100" s="25"/>
      <c r="D100" s="192" t="s">
        <v>472</v>
      </c>
      <c r="E100" s="34" t="s">
        <v>196</v>
      </c>
      <c r="F100" s="34"/>
      <c r="G100" s="82">
        <v>43159</v>
      </c>
      <c r="H100" s="34"/>
      <c r="I100" s="44"/>
      <c r="J100" s="86"/>
      <c r="K100" s="38"/>
      <c r="L100" s="38"/>
      <c r="M100" s="38"/>
      <c r="N100" s="38"/>
      <c r="O100" s="38"/>
      <c r="P100" s="38"/>
      <c r="Q100" s="38"/>
      <c r="R100" s="38"/>
    </row>
    <row r="101" spans="1:18" ht="25.5" customHeight="1" x14ac:dyDescent="0.25">
      <c r="A101" s="188">
        <v>30</v>
      </c>
      <c r="B101" s="25"/>
      <c r="C101" s="25"/>
      <c r="D101" s="192" t="s">
        <v>473</v>
      </c>
      <c r="E101" s="34" t="s">
        <v>197</v>
      </c>
      <c r="F101" s="34"/>
      <c r="G101" s="82">
        <v>43191</v>
      </c>
      <c r="H101" s="34"/>
      <c r="I101" s="44"/>
      <c r="J101" s="86"/>
      <c r="K101" s="38"/>
      <c r="L101" s="38"/>
      <c r="M101" s="38"/>
      <c r="N101" s="38"/>
      <c r="O101" s="38"/>
      <c r="P101" s="38"/>
      <c r="Q101" s="38"/>
      <c r="R101" s="38"/>
    </row>
    <row r="102" spans="1:18" ht="25.5" customHeight="1" x14ac:dyDescent="0.25">
      <c r="A102" s="188">
        <v>30</v>
      </c>
      <c r="B102" s="25"/>
      <c r="C102" s="25"/>
      <c r="D102" s="192" t="s">
        <v>474</v>
      </c>
      <c r="E102" s="34" t="s">
        <v>198</v>
      </c>
      <c r="F102" s="34"/>
      <c r="G102" s="82">
        <v>43191</v>
      </c>
      <c r="H102" s="34"/>
      <c r="I102" s="44"/>
      <c r="J102" s="86"/>
      <c r="K102" s="38"/>
      <c r="L102" s="38"/>
      <c r="M102" s="38"/>
      <c r="N102" s="38"/>
      <c r="O102" s="38"/>
      <c r="P102" s="38"/>
      <c r="Q102" s="38"/>
      <c r="R102" s="38"/>
    </row>
    <row r="103" spans="1:18" ht="25.5" customHeight="1" x14ac:dyDescent="0.25">
      <c r="A103" s="188">
        <v>30</v>
      </c>
      <c r="B103" s="25"/>
      <c r="C103" s="25"/>
      <c r="D103" s="192" t="s">
        <v>475</v>
      </c>
      <c r="E103" s="34" t="s">
        <v>199</v>
      </c>
      <c r="F103" s="34"/>
      <c r="G103" s="44"/>
      <c r="H103" s="60">
        <v>43495</v>
      </c>
      <c r="I103" s="44"/>
      <c r="J103" s="86"/>
      <c r="K103" s="38"/>
      <c r="L103" s="38"/>
      <c r="M103" s="38"/>
      <c r="N103" s="38"/>
      <c r="O103" s="38"/>
      <c r="P103" s="38"/>
      <c r="Q103" s="38"/>
      <c r="R103" s="38"/>
    </row>
    <row r="104" spans="1:18" ht="25.5" customHeight="1" x14ac:dyDescent="0.25">
      <c r="A104" s="188">
        <v>30</v>
      </c>
      <c r="B104" s="87"/>
      <c r="C104" s="198">
        <v>13</v>
      </c>
      <c r="D104" s="30"/>
      <c r="E104" s="32" t="s">
        <v>200</v>
      </c>
      <c r="F104" s="32"/>
      <c r="G104" s="32"/>
      <c r="H104" s="32"/>
      <c r="I104" s="76"/>
      <c r="J104" s="30" t="s">
        <v>201</v>
      </c>
      <c r="K104" s="88"/>
      <c r="L104" s="88"/>
      <c r="M104" s="88"/>
      <c r="N104" s="88"/>
      <c r="O104" s="88"/>
      <c r="P104" s="88"/>
      <c r="Q104" s="88"/>
      <c r="R104" s="88"/>
    </row>
    <row r="105" spans="1:18" ht="25.5" customHeight="1" x14ac:dyDescent="0.25">
      <c r="A105" s="188">
        <v>30</v>
      </c>
      <c r="B105" s="25"/>
      <c r="C105" s="25"/>
      <c r="D105" s="192" t="s">
        <v>458</v>
      </c>
      <c r="E105" s="34" t="s">
        <v>202</v>
      </c>
      <c r="F105" s="60"/>
      <c r="G105" s="34"/>
      <c r="H105" s="34"/>
      <c r="I105" s="44"/>
      <c r="J105" s="37"/>
      <c r="K105" s="89">
        <v>0</v>
      </c>
      <c r="L105" s="89"/>
      <c r="M105" s="89"/>
      <c r="N105" s="89"/>
      <c r="O105" s="89"/>
      <c r="P105" s="89"/>
      <c r="Q105" s="89"/>
      <c r="R105" s="89"/>
    </row>
    <row r="106" spans="1:18" ht="25.5" customHeight="1" x14ac:dyDescent="0.25">
      <c r="A106" s="188">
        <v>30</v>
      </c>
      <c r="B106" s="25"/>
      <c r="C106" s="25"/>
      <c r="D106" s="192" t="s">
        <v>459</v>
      </c>
      <c r="E106" s="34" t="s">
        <v>203</v>
      </c>
      <c r="F106" s="60"/>
      <c r="G106" s="34"/>
      <c r="H106" s="34"/>
      <c r="I106" s="44"/>
      <c r="J106" s="37"/>
      <c r="K106" s="89">
        <v>0</v>
      </c>
      <c r="L106" s="89"/>
      <c r="M106" s="89"/>
      <c r="N106" s="89"/>
      <c r="O106" s="89"/>
      <c r="P106" s="89"/>
      <c r="Q106" s="89"/>
      <c r="R106" s="89"/>
    </row>
    <row r="107" spans="1:18" ht="25.5" customHeight="1" x14ac:dyDescent="0.25">
      <c r="A107" s="188">
        <v>30</v>
      </c>
      <c r="B107" s="25"/>
      <c r="C107" s="25"/>
      <c r="D107" s="192" t="s">
        <v>460</v>
      </c>
      <c r="E107" s="34" t="s">
        <v>204</v>
      </c>
      <c r="F107" s="34"/>
      <c r="G107" s="60"/>
      <c r="H107" s="34"/>
      <c r="I107" s="44"/>
      <c r="J107" s="37"/>
      <c r="K107" s="89">
        <v>0</v>
      </c>
      <c r="L107" s="89"/>
      <c r="M107" s="89"/>
      <c r="N107" s="89"/>
      <c r="O107" s="89"/>
      <c r="P107" s="89"/>
      <c r="Q107" s="89"/>
      <c r="R107" s="89"/>
    </row>
    <row r="108" spans="1:18" ht="25.5" customHeight="1" x14ac:dyDescent="0.25">
      <c r="A108" s="188">
        <v>30</v>
      </c>
      <c r="B108" s="25"/>
      <c r="C108" s="25"/>
      <c r="D108" s="192" t="s">
        <v>461</v>
      </c>
      <c r="E108" s="34" t="s">
        <v>205</v>
      </c>
      <c r="F108" s="60">
        <v>42750</v>
      </c>
      <c r="G108" s="34"/>
      <c r="H108" s="60"/>
      <c r="I108" s="44"/>
      <c r="J108" s="37"/>
      <c r="K108" s="89">
        <v>1525</v>
      </c>
      <c r="L108" s="89"/>
      <c r="M108" s="89"/>
      <c r="N108" s="89"/>
      <c r="O108" s="89">
        <v>500</v>
      </c>
      <c r="P108" s="89"/>
      <c r="Q108" s="89"/>
      <c r="R108" s="89"/>
    </row>
    <row r="109" spans="1:18" ht="25.5" customHeight="1" x14ac:dyDescent="0.25">
      <c r="A109" s="188">
        <v>30</v>
      </c>
      <c r="B109" s="25"/>
      <c r="C109" s="25"/>
      <c r="D109" s="192" t="s">
        <v>462</v>
      </c>
      <c r="E109" s="34" t="s">
        <v>206</v>
      </c>
      <c r="F109" s="60">
        <v>43023</v>
      </c>
      <c r="G109" s="34"/>
      <c r="H109" s="34"/>
      <c r="I109" s="82"/>
      <c r="J109" s="37"/>
      <c r="K109" s="89">
        <v>6261.75</v>
      </c>
      <c r="L109" s="89"/>
      <c r="M109" s="89"/>
      <c r="N109" s="89"/>
      <c r="O109" s="89"/>
      <c r="P109" s="89"/>
      <c r="Q109" s="89">
        <v>500</v>
      </c>
      <c r="R109" s="89"/>
    </row>
    <row r="110" spans="1:18" ht="25.5" customHeight="1" x14ac:dyDescent="0.25">
      <c r="A110" s="188">
        <v>30</v>
      </c>
      <c r="B110" s="87"/>
      <c r="C110" s="198">
        <v>14</v>
      </c>
      <c r="D110" s="30"/>
      <c r="E110" s="32" t="s">
        <v>207</v>
      </c>
      <c r="F110" s="32"/>
      <c r="G110" s="32"/>
      <c r="H110" s="32"/>
      <c r="I110" s="76"/>
      <c r="J110" s="30" t="s">
        <v>201</v>
      </c>
      <c r="K110" s="88"/>
      <c r="L110" s="88"/>
      <c r="M110" s="88"/>
      <c r="N110" s="88"/>
      <c r="O110" s="88"/>
      <c r="P110" s="88"/>
      <c r="Q110" s="88"/>
      <c r="R110" s="88"/>
    </row>
    <row r="111" spans="1:18" ht="25.5" customHeight="1" x14ac:dyDescent="0.25">
      <c r="A111" s="188">
        <v>30</v>
      </c>
      <c r="B111" s="25"/>
      <c r="C111" s="25"/>
      <c r="D111" s="192" t="s">
        <v>458</v>
      </c>
      <c r="E111" s="34" t="s">
        <v>208</v>
      </c>
      <c r="F111" s="60"/>
      <c r="G111" s="34"/>
      <c r="H111" s="34"/>
      <c r="I111" s="44"/>
      <c r="J111" s="37"/>
      <c r="K111" s="89"/>
      <c r="L111" s="89"/>
      <c r="M111" s="89"/>
      <c r="N111" s="89"/>
      <c r="O111" s="89"/>
      <c r="P111" s="89"/>
      <c r="Q111" s="89"/>
      <c r="R111" s="89"/>
    </row>
    <row r="112" spans="1:18" ht="25.5" customHeight="1" x14ac:dyDescent="0.25">
      <c r="A112" s="188">
        <v>30</v>
      </c>
      <c r="B112" s="25"/>
      <c r="C112" s="25"/>
      <c r="D112" s="192" t="s">
        <v>459</v>
      </c>
      <c r="E112" s="34" t="s">
        <v>209</v>
      </c>
      <c r="F112" s="60"/>
      <c r="G112" s="34"/>
      <c r="H112" s="34"/>
      <c r="I112" s="44"/>
      <c r="J112" s="37"/>
      <c r="K112" s="89"/>
      <c r="L112" s="89"/>
      <c r="M112" s="89"/>
      <c r="N112" s="89"/>
      <c r="O112" s="89"/>
      <c r="P112" s="89"/>
      <c r="Q112" s="89"/>
      <c r="R112" s="89"/>
    </row>
    <row r="113" spans="1:18" ht="25.5" customHeight="1" x14ac:dyDescent="0.25">
      <c r="A113" s="188">
        <v>30</v>
      </c>
      <c r="B113" s="25"/>
      <c r="C113" s="25"/>
      <c r="D113" s="192" t="s">
        <v>460</v>
      </c>
      <c r="E113" s="34" t="s">
        <v>210</v>
      </c>
      <c r="F113" s="60">
        <v>42767</v>
      </c>
      <c r="G113" s="60"/>
      <c r="H113" s="34"/>
      <c r="I113" s="44"/>
      <c r="J113" s="37"/>
      <c r="K113" s="89"/>
      <c r="L113" s="89"/>
      <c r="M113" s="89"/>
      <c r="N113" s="89"/>
      <c r="O113" s="89">
        <v>1000</v>
      </c>
      <c r="P113" s="89"/>
      <c r="Q113" s="89"/>
      <c r="R113" s="89"/>
    </row>
    <row r="114" spans="1:18" ht="25.5" customHeight="1" x14ac:dyDescent="0.25">
      <c r="A114" s="188">
        <v>30</v>
      </c>
      <c r="B114" s="25"/>
      <c r="C114" s="25"/>
      <c r="D114" s="192" t="s">
        <v>461</v>
      </c>
      <c r="E114" s="34" t="s">
        <v>211</v>
      </c>
      <c r="F114" s="60">
        <v>43023</v>
      </c>
      <c r="G114" s="34"/>
      <c r="H114" s="60"/>
      <c r="I114" s="44"/>
      <c r="J114" s="37"/>
      <c r="K114" s="89"/>
      <c r="L114" s="89"/>
      <c r="M114" s="89"/>
      <c r="N114" s="89"/>
      <c r="O114" s="89"/>
      <c r="P114" s="89"/>
      <c r="Q114" s="89"/>
      <c r="R114" s="89"/>
    </row>
    <row r="115" spans="1:18" ht="25.5" customHeight="1" x14ac:dyDescent="0.25">
      <c r="A115" s="188">
        <v>30</v>
      </c>
      <c r="B115" s="25"/>
      <c r="C115" s="25"/>
      <c r="D115" s="192" t="s">
        <v>462</v>
      </c>
      <c r="E115" s="34" t="s">
        <v>212</v>
      </c>
      <c r="F115" s="60">
        <v>43023</v>
      </c>
      <c r="G115" s="34"/>
      <c r="H115" s="34"/>
      <c r="I115" s="82"/>
      <c r="J115" s="37"/>
      <c r="K115" s="89"/>
      <c r="L115" s="89"/>
      <c r="M115" s="89"/>
      <c r="N115" s="89"/>
      <c r="O115" s="89"/>
      <c r="P115" s="89"/>
      <c r="Q115" s="89"/>
      <c r="R115" s="89"/>
    </row>
    <row r="116" spans="1:18" ht="25.5" customHeight="1" x14ac:dyDescent="0.25">
      <c r="A116" s="188">
        <v>30</v>
      </c>
      <c r="B116" s="87"/>
      <c r="C116" s="198">
        <v>15</v>
      </c>
      <c r="D116" s="30"/>
      <c r="E116" s="32" t="s">
        <v>213</v>
      </c>
      <c r="F116" s="32"/>
      <c r="G116" s="32">
        <v>2018</v>
      </c>
      <c r="H116" s="32"/>
      <c r="I116" s="76"/>
      <c r="J116" s="30" t="s">
        <v>214</v>
      </c>
      <c r="K116" s="88"/>
      <c r="L116" s="88"/>
      <c r="M116" s="88"/>
      <c r="N116" s="88"/>
      <c r="O116" s="88"/>
      <c r="P116" s="88"/>
      <c r="Q116" s="88"/>
      <c r="R116" s="88"/>
    </row>
    <row r="117" spans="1:18" ht="25.5" customHeight="1" x14ac:dyDescent="0.25">
      <c r="A117" s="188">
        <v>30</v>
      </c>
      <c r="B117" s="86"/>
      <c r="C117" s="86"/>
      <c r="D117" s="193" t="s">
        <v>458</v>
      </c>
      <c r="E117" s="34" t="s">
        <v>215</v>
      </c>
      <c r="F117" s="90">
        <v>42809</v>
      </c>
      <c r="G117" s="91"/>
      <c r="H117" s="91"/>
      <c r="I117" s="92"/>
      <c r="J117" s="93"/>
      <c r="K117" s="94"/>
      <c r="L117" s="94"/>
      <c r="M117" s="94"/>
      <c r="N117" s="94"/>
      <c r="O117" s="94"/>
      <c r="P117" s="94"/>
      <c r="Q117" s="94"/>
      <c r="R117" s="94"/>
    </row>
    <row r="118" spans="1:18" ht="25.5" customHeight="1" x14ac:dyDescent="0.25">
      <c r="A118" s="188">
        <v>30</v>
      </c>
      <c r="B118" s="86"/>
      <c r="C118" s="86"/>
      <c r="D118" s="193" t="s">
        <v>459</v>
      </c>
      <c r="E118" s="34" t="s">
        <v>216</v>
      </c>
      <c r="F118" s="90">
        <v>43023</v>
      </c>
      <c r="G118" s="91"/>
      <c r="H118" s="91"/>
      <c r="I118" s="92"/>
      <c r="J118" s="93"/>
      <c r="K118" s="94"/>
      <c r="L118" s="94"/>
      <c r="M118" s="94"/>
      <c r="N118" s="94"/>
      <c r="O118" s="94"/>
      <c r="P118" s="94"/>
      <c r="Q118" s="94"/>
      <c r="R118" s="94"/>
    </row>
    <row r="119" spans="1:18" ht="25.5" customHeight="1" x14ac:dyDescent="0.25">
      <c r="A119" s="188">
        <v>30</v>
      </c>
      <c r="B119" s="87"/>
      <c r="C119" s="198">
        <v>16</v>
      </c>
      <c r="D119" s="31"/>
      <c r="E119" s="32" t="s">
        <v>217</v>
      </c>
      <c r="F119" s="32"/>
      <c r="G119" s="32"/>
      <c r="H119" s="32"/>
      <c r="I119" s="76"/>
      <c r="J119" s="30" t="s">
        <v>218</v>
      </c>
      <c r="K119" s="88"/>
      <c r="L119" s="88"/>
      <c r="M119" s="88"/>
      <c r="N119" s="88"/>
      <c r="O119" s="88"/>
      <c r="P119" s="88"/>
      <c r="Q119" s="88"/>
      <c r="R119" s="88"/>
    </row>
    <row r="120" spans="1:18" ht="25.5" customHeight="1" x14ac:dyDescent="0.25">
      <c r="A120" s="188">
        <v>30</v>
      </c>
      <c r="B120" s="86"/>
      <c r="C120" s="86"/>
      <c r="D120" s="192" t="s">
        <v>458</v>
      </c>
      <c r="E120" s="34" t="s">
        <v>219</v>
      </c>
      <c r="F120" s="82">
        <v>42826</v>
      </c>
      <c r="G120" s="34"/>
      <c r="H120" s="34"/>
      <c r="I120" s="95"/>
      <c r="J120" s="37"/>
      <c r="K120" s="96">
        <v>500</v>
      </c>
      <c r="L120" s="96"/>
      <c r="M120" s="96"/>
      <c r="N120" s="96"/>
      <c r="O120" s="96"/>
      <c r="P120" s="96"/>
      <c r="Q120" s="96"/>
      <c r="R120" s="96"/>
    </row>
    <row r="121" spans="1:18" ht="25.5" customHeight="1" x14ac:dyDescent="0.25">
      <c r="A121" s="188">
        <v>30</v>
      </c>
      <c r="B121" s="86"/>
      <c r="C121" s="86"/>
      <c r="D121" s="192" t="s">
        <v>459</v>
      </c>
      <c r="E121" s="34" t="s">
        <v>220</v>
      </c>
      <c r="F121" s="82">
        <v>42906</v>
      </c>
      <c r="G121" s="34"/>
      <c r="H121" s="34"/>
      <c r="I121" s="95"/>
      <c r="J121" s="37"/>
      <c r="K121" s="96"/>
      <c r="L121" s="96"/>
      <c r="M121" s="96"/>
      <c r="N121" s="96"/>
      <c r="O121" s="96"/>
      <c r="P121" s="96"/>
      <c r="Q121" s="96"/>
      <c r="R121" s="96"/>
    </row>
    <row r="122" spans="1:18" ht="25.5" customHeight="1" x14ac:dyDescent="0.25">
      <c r="A122" s="188">
        <v>30</v>
      </c>
      <c r="B122" s="86"/>
      <c r="C122" s="86"/>
      <c r="D122" s="192" t="s">
        <v>460</v>
      </c>
      <c r="E122" s="34" t="s">
        <v>221</v>
      </c>
      <c r="F122" s="82">
        <v>42936</v>
      </c>
      <c r="G122" s="34"/>
      <c r="H122" s="34"/>
      <c r="I122" s="95"/>
      <c r="J122" s="37"/>
      <c r="K122" s="96"/>
      <c r="L122" s="96"/>
      <c r="M122" s="96"/>
      <c r="N122" s="96"/>
      <c r="O122" s="96"/>
      <c r="P122" s="96"/>
      <c r="Q122" s="96"/>
      <c r="R122" s="96"/>
    </row>
    <row r="123" spans="1:18" ht="25.5" customHeight="1" x14ac:dyDescent="0.25">
      <c r="A123" s="188">
        <v>30</v>
      </c>
      <c r="B123" s="86"/>
      <c r="C123" s="86"/>
      <c r="D123" s="192" t="s">
        <v>461</v>
      </c>
      <c r="E123" s="34" t="s">
        <v>222</v>
      </c>
      <c r="F123" s="34"/>
      <c r="G123" s="82">
        <v>43133</v>
      </c>
      <c r="H123" s="34"/>
      <c r="I123" s="95"/>
      <c r="J123" s="37"/>
      <c r="K123" s="96"/>
      <c r="L123" s="96"/>
      <c r="M123" s="96">
        <v>2000</v>
      </c>
      <c r="N123" s="96"/>
      <c r="O123" s="96"/>
      <c r="P123" s="96"/>
      <c r="Q123" s="96"/>
      <c r="R123" s="96"/>
    </row>
    <row r="124" spans="1:18" ht="25.5" customHeight="1" x14ac:dyDescent="0.25">
      <c r="A124" s="188">
        <v>30</v>
      </c>
      <c r="B124" s="86"/>
      <c r="C124" s="86"/>
      <c r="D124" s="192" t="s">
        <v>462</v>
      </c>
      <c r="E124" s="34" t="s">
        <v>223</v>
      </c>
      <c r="F124" s="34"/>
      <c r="G124" s="34"/>
      <c r="H124" s="82">
        <v>43510</v>
      </c>
      <c r="I124" s="97"/>
      <c r="J124" s="37"/>
      <c r="K124" s="96"/>
      <c r="L124" s="96"/>
      <c r="M124" s="96"/>
      <c r="N124" s="96"/>
      <c r="O124" s="96"/>
      <c r="P124" s="96"/>
      <c r="Q124" s="96"/>
      <c r="R124" s="96"/>
    </row>
    <row r="125" spans="1:18" ht="25.5" customHeight="1" x14ac:dyDescent="0.25">
      <c r="A125" s="188">
        <v>30</v>
      </c>
      <c r="B125" s="86"/>
      <c r="C125" s="86"/>
      <c r="D125" s="192" t="s">
        <v>463</v>
      </c>
      <c r="E125" s="34" t="s">
        <v>224</v>
      </c>
      <c r="F125" s="34"/>
      <c r="G125" s="34"/>
      <c r="H125" s="60">
        <v>43784</v>
      </c>
      <c r="I125" s="44"/>
      <c r="J125" s="37"/>
      <c r="K125" s="96"/>
      <c r="L125" s="96"/>
      <c r="M125" s="96"/>
      <c r="N125" s="96"/>
      <c r="O125" s="96"/>
      <c r="P125" s="96"/>
      <c r="Q125" s="96"/>
      <c r="R125" s="96"/>
    </row>
    <row r="126" spans="1:18" ht="25.5" customHeight="1" x14ac:dyDescent="0.25">
      <c r="A126" s="188">
        <v>30</v>
      </c>
      <c r="B126" s="197" t="s">
        <v>465</v>
      </c>
      <c r="C126" s="98"/>
      <c r="D126" s="26"/>
      <c r="E126" s="27" t="s">
        <v>225</v>
      </c>
      <c r="F126" s="99"/>
      <c r="G126" s="99"/>
      <c r="H126" s="99"/>
      <c r="I126" s="100"/>
      <c r="J126" s="101"/>
      <c r="K126" s="102"/>
      <c r="L126" s="102"/>
      <c r="M126" s="102"/>
      <c r="N126" s="102"/>
      <c r="O126" s="102"/>
      <c r="P126" s="102"/>
      <c r="Q126" s="102"/>
      <c r="R126" s="102"/>
    </row>
    <row r="127" spans="1:18" ht="25.5" customHeight="1" x14ac:dyDescent="0.25">
      <c r="A127" s="188">
        <v>30</v>
      </c>
      <c r="B127" s="87"/>
      <c r="C127" s="198" t="s">
        <v>458</v>
      </c>
      <c r="D127" s="31"/>
      <c r="E127" s="32" t="s">
        <v>226</v>
      </c>
      <c r="F127" s="32"/>
      <c r="G127" s="32"/>
      <c r="H127" s="32"/>
      <c r="I127" s="76"/>
      <c r="J127" s="30" t="s">
        <v>227</v>
      </c>
      <c r="K127" s="88"/>
      <c r="L127" s="88"/>
      <c r="M127" s="88"/>
      <c r="N127" s="88"/>
      <c r="O127" s="88"/>
      <c r="P127" s="88"/>
      <c r="Q127" s="88"/>
      <c r="R127" s="88"/>
    </row>
    <row r="128" spans="1:18" ht="25.5" customHeight="1" x14ac:dyDescent="0.25">
      <c r="A128" s="188">
        <v>30</v>
      </c>
      <c r="B128" s="37"/>
      <c r="C128" s="37"/>
      <c r="D128" s="192" t="s">
        <v>458</v>
      </c>
      <c r="E128" s="34" t="s">
        <v>228</v>
      </c>
      <c r="F128" s="82">
        <v>42780</v>
      </c>
      <c r="G128" s="34"/>
      <c r="H128" s="34"/>
      <c r="I128" s="83"/>
      <c r="J128" s="37"/>
      <c r="K128" s="38"/>
      <c r="L128" s="38"/>
      <c r="M128" s="38"/>
      <c r="N128" s="38"/>
      <c r="O128" s="38"/>
      <c r="P128" s="38"/>
      <c r="Q128" s="38"/>
      <c r="R128" s="38"/>
    </row>
    <row r="129" spans="1:18" ht="25.5" customHeight="1" x14ac:dyDescent="0.25">
      <c r="A129" s="188">
        <v>30</v>
      </c>
      <c r="B129" s="37"/>
      <c r="C129" s="37"/>
      <c r="D129" s="192" t="s">
        <v>459</v>
      </c>
      <c r="E129" s="34" t="s">
        <v>229</v>
      </c>
      <c r="F129" s="82">
        <v>42809</v>
      </c>
      <c r="G129" s="34"/>
      <c r="H129" s="34"/>
      <c r="I129" s="83"/>
      <c r="J129" s="37"/>
      <c r="K129" s="38"/>
      <c r="L129" s="38"/>
      <c r="M129" s="38"/>
      <c r="N129" s="38"/>
      <c r="O129" s="38"/>
      <c r="P129" s="38"/>
      <c r="Q129" s="38"/>
      <c r="R129" s="38"/>
    </row>
    <row r="130" spans="1:18" ht="25.5" customHeight="1" x14ac:dyDescent="0.25">
      <c r="A130" s="188">
        <v>30</v>
      </c>
      <c r="B130" s="37"/>
      <c r="C130" s="37"/>
      <c r="D130" s="192" t="s">
        <v>460</v>
      </c>
      <c r="E130" s="34" t="s">
        <v>230</v>
      </c>
      <c r="F130" s="34"/>
      <c r="G130" s="82">
        <v>43160</v>
      </c>
      <c r="H130" s="34"/>
      <c r="I130" s="83"/>
      <c r="J130" s="37"/>
      <c r="K130" s="38"/>
      <c r="L130" s="38"/>
      <c r="M130" s="38"/>
      <c r="N130" s="38"/>
      <c r="O130" s="38"/>
      <c r="P130" s="38"/>
      <c r="Q130" s="38"/>
      <c r="R130" s="38"/>
    </row>
    <row r="131" spans="1:18" ht="25.5" customHeight="1" x14ac:dyDescent="0.25">
      <c r="A131" s="188">
        <v>30</v>
      </c>
      <c r="B131" s="87"/>
      <c r="C131" s="198" t="s">
        <v>459</v>
      </c>
      <c r="D131" s="31"/>
      <c r="E131" s="32" t="s">
        <v>231</v>
      </c>
      <c r="F131" s="32"/>
      <c r="G131" s="32"/>
      <c r="H131" s="32"/>
      <c r="I131" s="76"/>
      <c r="J131" s="30" t="s">
        <v>232</v>
      </c>
      <c r="K131" s="88"/>
      <c r="L131" s="88"/>
      <c r="M131" s="88"/>
      <c r="N131" s="88"/>
      <c r="O131" s="88"/>
      <c r="P131" s="88"/>
      <c r="Q131" s="88"/>
      <c r="R131" s="88"/>
    </row>
    <row r="132" spans="1:18" ht="25.5" customHeight="1" x14ac:dyDescent="0.25">
      <c r="A132" s="188">
        <v>30</v>
      </c>
      <c r="B132" s="86"/>
      <c r="C132" s="86"/>
      <c r="D132" s="192" t="s">
        <v>458</v>
      </c>
      <c r="E132" s="34" t="s">
        <v>233</v>
      </c>
      <c r="F132" s="34"/>
      <c r="G132" s="82">
        <v>43131</v>
      </c>
      <c r="H132" s="34"/>
      <c r="I132" s="95"/>
      <c r="J132" s="37"/>
      <c r="K132" s="96"/>
      <c r="L132" s="96"/>
      <c r="M132" s="96"/>
      <c r="N132" s="96"/>
      <c r="O132" s="96"/>
      <c r="P132" s="96"/>
      <c r="Q132" s="96"/>
      <c r="R132" s="96"/>
    </row>
    <row r="133" spans="1:18" ht="25.5" customHeight="1" x14ac:dyDescent="0.25">
      <c r="A133" s="188">
        <v>30</v>
      </c>
      <c r="B133" s="37"/>
      <c r="C133" s="37"/>
      <c r="D133" s="192" t="s">
        <v>459</v>
      </c>
      <c r="E133" s="34" t="s">
        <v>234</v>
      </c>
      <c r="F133" s="34"/>
      <c r="G133" s="34"/>
      <c r="H133" s="82">
        <v>43583</v>
      </c>
      <c r="I133" s="83"/>
      <c r="J133" s="37"/>
      <c r="K133" s="38"/>
      <c r="L133" s="38"/>
      <c r="M133" s="38"/>
      <c r="N133" s="38"/>
      <c r="O133" s="38"/>
      <c r="P133" s="38"/>
      <c r="Q133" s="38"/>
      <c r="R133" s="38"/>
    </row>
    <row r="134" spans="1:18" ht="25.5" customHeight="1" x14ac:dyDescent="0.25">
      <c r="A134" s="188">
        <v>30</v>
      </c>
      <c r="B134" s="37"/>
      <c r="C134" s="37"/>
      <c r="D134" s="192" t="s">
        <v>460</v>
      </c>
      <c r="E134" s="34" t="s">
        <v>235</v>
      </c>
      <c r="F134" s="34"/>
      <c r="G134" s="34"/>
      <c r="H134" s="82">
        <v>43702</v>
      </c>
      <c r="I134" s="83"/>
      <c r="J134" s="37"/>
      <c r="K134" s="103"/>
      <c r="L134" s="103"/>
      <c r="M134" s="103"/>
      <c r="N134" s="103"/>
      <c r="O134" s="103"/>
      <c r="P134" s="103"/>
      <c r="Q134" s="103"/>
      <c r="R134" s="103"/>
    </row>
    <row r="135" spans="1:18" ht="25.5" customHeight="1" x14ac:dyDescent="0.25">
      <c r="A135" s="188">
        <v>30</v>
      </c>
      <c r="B135" s="37"/>
      <c r="C135" s="37"/>
      <c r="D135" s="192" t="s">
        <v>461</v>
      </c>
      <c r="E135" s="34" t="s">
        <v>236</v>
      </c>
      <c r="F135" s="34"/>
      <c r="G135" s="34"/>
      <c r="H135" s="34"/>
      <c r="I135" s="82">
        <v>44195</v>
      </c>
      <c r="J135" s="37"/>
      <c r="K135" s="103"/>
      <c r="L135" s="103"/>
      <c r="M135" s="103"/>
      <c r="N135" s="103"/>
      <c r="O135" s="103"/>
      <c r="P135" s="103"/>
      <c r="Q135" s="103"/>
      <c r="R135" s="103"/>
    </row>
    <row r="136" spans="1:18" ht="25.5" customHeight="1" x14ac:dyDescent="0.25">
      <c r="A136" s="188">
        <v>30</v>
      </c>
      <c r="B136" s="87"/>
      <c r="C136" s="198" t="s">
        <v>460</v>
      </c>
      <c r="D136" s="31"/>
      <c r="E136" s="32" t="s">
        <v>237</v>
      </c>
      <c r="F136" s="32"/>
      <c r="G136" s="32"/>
      <c r="H136" s="32"/>
      <c r="I136" s="76"/>
      <c r="J136" s="30" t="s">
        <v>201</v>
      </c>
      <c r="K136" s="88"/>
      <c r="L136" s="88"/>
      <c r="M136" s="88"/>
      <c r="N136" s="88"/>
      <c r="O136" s="88"/>
      <c r="P136" s="88"/>
      <c r="Q136" s="88"/>
      <c r="R136" s="88"/>
    </row>
    <row r="137" spans="1:18" ht="25.5" customHeight="1" x14ac:dyDescent="0.25">
      <c r="A137" s="188">
        <v>30</v>
      </c>
      <c r="B137" s="86"/>
      <c r="C137" s="86"/>
      <c r="D137" s="192" t="s">
        <v>458</v>
      </c>
      <c r="E137" s="34" t="s">
        <v>238</v>
      </c>
      <c r="F137" s="82">
        <v>42776</v>
      </c>
      <c r="G137" s="34"/>
      <c r="H137" s="34"/>
      <c r="I137" s="95"/>
      <c r="J137" s="37"/>
      <c r="K137" s="94"/>
      <c r="L137" s="94"/>
      <c r="M137" s="94"/>
      <c r="N137" s="94"/>
      <c r="O137" s="94"/>
      <c r="P137" s="94"/>
      <c r="Q137" s="94"/>
      <c r="R137" s="94"/>
    </row>
    <row r="138" spans="1:18" ht="25.5" customHeight="1" x14ac:dyDescent="0.25">
      <c r="A138" s="188">
        <v>30</v>
      </c>
      <c r="B138" s="86"/>
      <c r="C138" s="86"/>
      <c r="D138" s="192" t="s">
        <v>459</v>
      </c>
      <c r="E138" s="34" t="s">
        <v>239</v>
      </c>
      <c r="F138" s="82">
        <v>43099</v>
      </c>
      <c r="G138" s="34"/>
      <c r="H138" s="34"/>
      <c r="I138" s="95"/>
      <c r="J138" s="37"/>
      <c r="K138" s="94"/>
      <c r="L138" s="94"/>
      <c r="M138" s="94"/>
      <c r="N138" s="94"/>
      <c r="O138" s="94"/>
      <c r="P138" s="94"/>
      <c r="Q138" s="94"/>
      <c r="R138" s="94"/>
    </row>
    <row r="139" spans="1:18" ht="25.5" customHeight="1" x14ac:dyDescent="0.25">
      <c r="A139" s="188">
        <v>30</v>
      </c>
      <c r="B139" s="197" t="s">
        <v>466</v>
      </c>
      <c r="C139" s="98"/>
      <c r="D139" s="26"/>
      <c r="E139" s="27" t="s">
        <v>240</v>
      </c>
      <c r="F139" s="99"/>
      <c r="G139" s="99"/>
      <c r="H139" s="99"/>
      <c r="I139" s="100"/>
      <c r="J139" s="101"/>
      <c r="K139" s="102"/>
      <c r="L139" s="102"/>
      <c r="M139" s="102"/>
      <c r="N139" s="102"/>
      <c r="O139" s="102"/>
      <c r="P139" s="102"/>
      <c r="Q139" s="102"/>
      <c r="R139" s="102"/>
    </row>
    <row r="140" spans="1:18" ht="25.5" customHeight="1" x14ac:dyDescent="0.25">
      <c r="A140" s="188">
        <v>30</v>
      </c>
      <c r="B140" s="87"/>
      <c r="C140" s="198" t="s">
        <v>458</v>
      </c>
      <c r="D140" s="87"/>
      <c r="E140" s="32" t="s">
        <v>241</v>
      </c>
      <c r="F140" s="32"/>
      <c r="G140" s="32"/>
      <c r="H140" s="32"/>
      <c r="I140" s="76"/>
      <c r="J140" s="30" t="s">
        <v>242</v>
      </c>
      <c r="K140" s="88"/>
      <c r="L140" s="88"/>
      <c r="M140" s="88"/>
      <c r="N140" s="88"/>
      <c r="O140" s="88"/>
      <c r="P140" s="88"/>
      <c r="Q140" s="88"/>
      <c r="R140" s="88"/>
    </row>
    <row r="141" spans="1:18" ht="25.5" customHeight="1" x14ac:dyDescent="0.25">
      <c r="A141" s="188">
        <v>30</v>
      </c>
      <c r="B141" s="86"/>
      <c r="C141" s="86"/>
      <c r="D141" s="193" t="s">
        <v>458</v>
      </c>
      <c r="E141" s="34" t="s">
        <v>243</v>
      </c>
      <c r="F141" s="82">
        <v>42826</v>
      </c>
      <c r="G141" s="34"/>
      <c r="H141" s="34"/>
      <c r="I141" s="95"/>
      <c r="J141" s="37"/>
      <c r="K141" s="96"/>
      <c r="L141" s="96"/>
      <c r="M141" s="96"/>
      <c r="N141" s="96"/>
      <c r="O141" s="96"/>
      <c r="P141" s="96"/>
      <c r="Q141" s="96"/>
      <c r="R141" s="96"/>
    </row>
    <row r="142" spans="1:18" ht="25.5" customHeight="1" x14ac:dyDescent="0.25">
      <c r="A142" s="188">
        <v>30</v>
      </c>
      <c r="B142" s="86"/>
      <c r="C142" s="86"/>
      <c r="D142" s="193" t="s">
        <v>459</v>
      </c>
      <c r="E142" s="34" t="s">
        <v>244</v>
      </c>
      <c r="F142" s="82">
        <v>42857</v>
      </c>
      <c r="G142" s="34"/>
      <c r="H142" s="34"/>
      <c r="I142" s="95"/>
      <c r="J142" s="37"/>
      <c r="K142" s="96"/>
      <c r="L142" s="96"/>
      <c r="M142" s="96"/>
      <c r="N142" s="96"/>
      <c r="O142" s="96"/>
      <c r="P142" s="96"/>
      <c r="Q142" s="96"/>
      <c r="R142" s="96"/>
    </row>
    <row r="143" spans="1:18" ht="25.5" customHeight="1" x14ac:dyDescent="0.25">
      <c r="A143" s="188">
        <v>30</v>
      </c>
      <c r="B143" s="105"/>
      <c r="C143" s="105"/>
      <c r="D143" s="193" t="s">
        <v>460</v>
      </c>
      <c r="E143" s="46" t="s">
        <v>245</v>
      </c>
      <c r="F143" s="78">
        <v>42888</v>
      </c>
      <c r="G143" s="46"/>
      <c r="H143" s="46"/>
      <c r="I143" s="106"/>
      <c r="J143" s="45"/>
      <c r="K143" s="107"/>
      <c r="L143" s="107"/>
      <c r="M143" s="107"/>
      <c r="N143" s="107"/>
      <c r="O143" s="107"/>
      <c r="P143" s="107"/>
      <c r="Q143" s="107"/>
      <c r="R143" s="107"/>
    </row>
    <row r="144" spans="1:18" ht="25.5" customHeight="1" x14ac:dyDescent="0.25">
      <c r="A144" s="188">
        <v>30</v>
      </c>
      <c r="B144" s="105"/>
      <c r="C144" s="105"/>
      <c r="D144" s="193" t="s">
        <v>461</v>
      </c>
      <c r="E144" s="79" t="s">
        <v>246</v>
      </c>
      <c r="F144" s="79"/>
      <c r="G144" s="78">
        <v>43465</v>
      </c>
      <c r="H144" s="79"/>
      <c r="I144" s="106"/>
      <c r="J144" s="45"/>
      <c r="K144" s="104"/>
      <c r="L144" s="104"/>
      <c r="M144" s="104"/>
      <c r="N144" s="104"/>
      <c r="O144" s="104"/>
      <c r="P144" s="104"/>
      <c r="Q144" s="104"/>
      <c r="R144" s="104"/>
    </row>
    <row r="145" spans="1:18" ht="25.5" customHeight="1" x14ac:dyDescent="0.25">
      <c r="A145" s="188">
        <v>30</v>
      </c>
      <c r="B145" s="105"/>
      <c r="C145" s="105"/>
      <c r="D145" s="193" t="s">
        <v>462</v>
      </c>
      <c r="E145" s="79" t="s">
        <v>247</v>
      </c>
      <c r="F145" s="79"/>
      <c r="G145" s="79"/>
      <c r="H145" s="78">
        <v>43814</v>
      </c>
      <c r="I145" s="106"/>
      <c r="J145" s="45"/>
      <c r="K145" s="104"/>
      <c r="L145" s="104"/>
      <c r="M145" s="104"/>
      <c r="N145" s="104"/>
      <c r="O145" s="104"/>
      <c r="P145" s="104"/>
      <c r="Q145" s="104"/>
      <c r="R145" s="104"/>
    </row>
    <row r="146" spans="1:18" ht="25.5" customHeight="1" x14ac:dyDescent="0.25">
      <c r="A146" s="188">
        <v>30</v>
      </c>
      <c r="B146" s="105"/>
      <c r="C146" s="105"/>
      <c r="D146" s="193" t="s">
        <v>463</v>
      </c>
      <c r="E146" s="79" t="s">
        <v>248</v>
      </c>
      <c r="F146" s="79"/>
      <c r="G146" s="79"/>
      <c r="H146" s="78">
        <v>43830</v>
      </c>
      <c r="I146" s="106"/>
      <c r="J146" s="45"/>
      <c r="K146" s="104"/>
      <c r="L146" s="104"/>
      <c r="M146" s="104"/>
      <c r="N146" s="104"/>
      <c r="O146" s="104"/>
      <c r="P146" s="104"/>
      <c r="Q146" s="104"/>
      <c r="R146" s="104"/>
    </row>
    <row r="147" spans="1:18" ht="25.5" customHeight="1" x14ac:dyDescent="0.25">
      <c r="A147" s="188">
        <v>30</v>
      </c>
      <c r="B147" s="105"/>
      <c r="C147" s="105"/>
      <c r="D147" s="193" t="s">
        <v>464</v>
      </c>
      <c r="E147" s="79" t="s">
        <v>247</v>
      </c>
      <c r="F147" s="79"/>
      <c r="G147" s="79"/>
      <c r="H147" s="79"/>
      <c r="I147" s="78">
        <v>44196</v>
      </c>
      <c r="J147" s="45"/>
      <c r="K147" s="104"/>
      <c r="L147" s="104"/>
      <c r="M147" s="104"/>
      <c r="N147" s="104"/>
      <c r="O147" s="104"/>
      <c r="P147" s="104"/>
      <c r="Q147" s="104"/>
      <c r="R147" s="104"/>
    </row>
    <row r="148" spans="1:18" ht="25.5" customHeight="1" x14ac:dyDescent="0.25">
      <c r="A148" s="188">
        <v>30</v>
      </c>
      <c r="B148" s="87"/>
      <c r="C148" s="198" t="s">
        <v>459</v>
      </c>
      <c r="D148" s="30"/>
      <c r="E148" s="76" t="s">
        <v>249</v>
      </c>
      <c r="F148" s="76"/>
      <c r="G148" s="76"/>
      <c r="H148" s="76"/>
      <c r="I148" s="76"/>
      <c r="J148" s="30" t="s">
        <v>250</v>
      </c>
      <c r="K148" s="76"/>
      <c r="L148" s="76"/>
      <c r="M148" s="76"/>
      <c r="N148" s="76"/>
      <c r="O148" s="76"/>
      <c r="P148" s="76"/>
      <c r="Q148" s="76"/>
      <c r="R148" s="76"/>
    </row>
    <row r="149" spans="1:18" ht="25.5" customHeight="1" x14ac:dyDescent="0.25">
      <c r="A149" s="188">
        <v>30</v>
      </c>
      <c r="B149" s="105"/>
      <c r="C149" s="105"/>
      <c r="D149" s="199" t="s">
        <v>458</v>
      </c>
      <c r="E149" s="79" t="s">
        <v>251</v>
      </c>
      <c r="F149" s="79"/>
      <c r="G149" s="78">
        <v>43465</v>
      </c>
      <c r="H149" s="79"/>
      <c r="I149" s="106"/>
      <c r="J149" s="105"/>
      <c r="K149" s="104"/>
      <c r="L149" s="104"/>
      <c r="M149" s="104">
        <v>1000</v>
      </c>
      <c r="N149" s="104"/>
      <c r="O149" s="104"/>
      <c r="P149" s="104"/>
      <c r="Q149" s="104"/>
      <c r="R149" s="104"/>
    </row>
    <row r="150" spans="1:18" ht="25.5" customHeight="1" x14ac:dyDescent="0.25">
      <c r="A150" s="188">
        <v>30</v>
      </c>
      <c r="B150" s="105"/>
      <c r="C150" s="105"/>
      <c r="D150" s="199" t="s">
        <v>459</v>
      </c>
      <c r="E150" s="79" t="s">
        <v>252</v>
      </c>
      <c r="F150" s="79"/>
      <c r="G150" s="79"/>
      <c r="H150" s="78">
        <v>43830</v>
      </c>
      <c r="I150" s="108"/>
      <c r="J150" s="105"/>
      <c r="K150" s="104"/>
      <c r="L150" s="104"/>
      <c r="M150" s="104"/>
      <c r="N150" s="104"/>
      <c r="O150" s="104">
        <v>1000</v>
      </c>
      <c r="P150" s="104"/>
      <c r="Q150" s="104"/>
      <c r="R150" s="104"/>
    </row>
    <row r="151" spans="1:18" ht="25.5" customHeight="1" x14ac:dyDescent="0.25">
      <c r="A151" s="188">
        <v>30</v>
      </c>
      <c r="B151" s="105"/>
      <c r="C151" s="105"/>
      <c r="D151" s="199" t="s">
        <v>460</v>
      </c>
      <c r="E151" s="79" t="s">
        <v>253</v>
      </c>
      <c r="F151" s="79"/>
      <c r="G151" s="79"/>
      <c r="H151" s="79"/>
      <c r="I151" s="78">
        <v>44134</v>
      </c>
      <c r="J151" s="105"/>
      <c r="K151" s="104"/>
      <c r="L151" s="104"/>
      <c r="M151" s="104"/>
      <c r="N151" s="104"/>
      <c r="O151" s="104"/>
      <c r="P151" s="104"/>
      <c r="Q151" s="104"/>
      <c r="R151" s="104"/>
    </row>
    <row r="152" spans="1:18" ht="25.5" customHeight="1" x14ac:dyDescent="0.25">
      <c r="A152" s="188">
        <v>30</v>
      </c>
      <c r="B152" s="87"/>
      <c r="C152" s="198" t="s">
        <v>460</v>
      </c>
      <c r="D152" s="30"/>
      <c r="E152" s="76" t="s">
        <v>254</v>
      </c>
      <c r="F152" s="76"/>
      <c r="G152" s="76"/>
      <c r="H152" s="76"/>
      <c r="I152" s="76"/>
      <c r="J152" s="30" t="s">
        <v>250</v>
      </c>
      <c r="K152" s="76"/>
      <c r="L152" s="76"/>
      <c r="M152" s="76"/>
      <c r="N152" s="76"/>
      <c r="O152" s="76"/>
      <c r="P152" s="76"/>
      <c r="Q152" s="76"/>
      <c r="R152" s="76"/>
    </row>
    <row r="153" spans="1:18" ht="25.5" customHeight="1" x14ac:dyDescent="0.25">
      <c r="A153" s="188">
        <v>30</v>
      </c>
      <c r="B153" s="105"/>
      <c r="C153" s="105"/>
      <c r="D153" s="199" t="s">
        <v>458</v>
      </c>
      <c r="E153" s="79" t="s">
        <v>255</v>
      </c>
      <c r="F153" s="79"/>
      <c r="G153" s="78">
        <v>43465</v>
      </c>
      <c r="H153" s="79"/>
      <c r="I153" s="106"/>
      <c r="J153" s="45"/>
      <c r="K153" s="104"/>
      <c r="L153" s="104"/>
      <c r="M153" s="104">
        <v>1000</v>
      </c>
      <c r="N153" s="104"/>
      <c r="O153" s="104"/>
      <c r="P153" s="104"/>
      <c r="Q153" s="104"/>
      <c r="R153" s="104"/>
    </row>
    <row r="154" spans="1:18" ht="25.5" customHeight="1" x14ac:dyDescent="0.25">
      <c r="A154" s="188">
        <v>30</v>
      </c>
      <c r="B154" s="105"/>
      <c r="C154" s="105"/>
      <c r="D154" s="199" t="s">
        <v>459</v>
      </c>
      <c r="E154" s="79" t="s">
        <v>256</v>
      </c>
      <c r="F154" s="79"/>
      <c r="G154" s="79"/>
      <c r="H154" s="78">
        <v>43830</v>
      </c>
      <c r="I154" s="106"/>
      <c r="J154" s="45"/>
      <c r="K154" s="104"/>
      <c r="L154" s="104"/>
      <c r="M154" s="104"/>
      <c r="N154" s="104"/>
      <c r="O154" s="104">
        <v>1000</v>
      </c>
      <c r="P154" s="104"/>
      <c r="Q154" s="104"/>
      <c r="R154" s="104"/>
    </row>
    <row r="155" spans="1:18" ht="25.5" customHeight="1" x14ac:dyDescent="0.25">
      <c r="A155" s="188">
        <v>30</v>
      </c>
      <c r="B155" s="105"/>
      <c r="C155" s="105"/>
      <c r="D155" s="199" t="s">
        <v>460</v>
      </c>
      <c r="E155" s="79" t="s">
        <v>257</v>
      </c>
      <c r="F155" s="79"/>
      <c r="G155" s="79"/>
      <c r="H155" s="79"/>
      <c r="I155" s="78">
        <v>44134</v>
      </c>
      <c r="J155" s="45"/>
      <c r="K155" s="104"/>
      <c r="L155" s="104"/>
      <c r="M155" s="104"/>
      <c r="N155" s="104"/>
      <c r="O155" s="104"/>
      <c r="P155" s="104"/>
      <c r="Q155" s="104"/>
      <c r="R155" s="104"/>
    </row>
    <row r="156" spans="1:18" ht="25.5" customHeight="1" x14ac:dyDescent="0.25">
      <c r="A156" s="188">
        <v>30</v>
      </c>
      <c r="B156" s="87"/>
      <c r="C156" s="198" t="s">
        <v>461</v>
      </c>
      <c r="D156" s="30"/>
      <c r="E156" s="76" t="s">
        <v>258</v>
      </c>
      <c r="F156" s="76"/>
      <c r="G156" s="76"/>
      <c r="H156" s="76"/>
      <c r="I156" s="76"/>
      <c r="J156" s="30" t="s">
        <v>250</v>
      </c>
      <c r="K156" s="76"/>
      <c r="L156" s="76"/>
      <c r="M156" s="76"/>
      <c r="N156" s="76"/>
      <c r="O156" s="76"/>
      <c r="P156" s="76"/>
      <c r="Q156" s="76"/>
      <c r="R156" s="76"/>
    </row>
    <row r="157" spans="1:18" ht="25.5" customHeight="1" x14ac:dyDescent="0.25">
      <c r="A157" s="188">
        <v>30</v>
      </c>
      <c r="B157" s="105"/>
      <c r="C157" s="105"/>
      <c r="D157" s="199" t="s">
        <v>458</v>
      </c>
      <c r="E157" s="79" t="s">
        <v>259</v>
      </c>
      <c r="F157" s="79"/>
      <c r="G157" s="78">
        <v>43465</v>
      </c>
      <c r="H157" s="79"/>
      <c r="I157" s="79"/>
      <c r="J157" s="45"/>
      <c r="K157" s="104"/>
      <c r="L157" s="104"/>
      <c r="M157" s="104"/>
      <c r="N157" s="104"/>
      <c r="O157" s="104"/>
      <c r="P157" s="104"/>
      <c r="Q157" s="104"/>
      <c r="R157" s="104"/>
    </row>
    <row r="158" spans="1:18" ht="25.5" customHeight="1" x14ac:dyDescent="0.25">
      <c r="A158" s="188">
        <v>30</v>
      </c>
      <c r="B158" s="105"/>
      <c r="C158" s="105"/>
      <c r="D158" s="199" t="s">
        <v>459</v>
      </c>
      <c r="E158" s="79" t="s">
        <v>260</v>
      </c>
      <c r="F158" s="79"/>
      <c r="G158" s="79"/>
      <c r="H158" s="78">
        <v>43830</v>
      </c>
      <c r="I158" s="79"/>
      <c r="J158" s="45"/>
      <c r="K158" s="104"/>
      <c r="L158" s="104"/>
      <c r="M158" s="104">
        <v>500</v>
      </c>
      <c r="N158" s="104"/>
      <c r="O158" s="104"/>
      <c r="P158" s="104"/>
      <c r="Q158" s="104"/>
      <c r="R158" s="104"/>
    </row>
    <row r="159" spans="1:18" ht="25.5" customHeight="1" x14ac:dyDescent="0.25">
      <c r="A159" s="188">
        <v>30</v>
      </c>
      <c r="B159" s="105"/>
      <c r="C159" s="105"/>
      <c r="D159" s="199" t="s">
        <v>460</v>
      </c>
      <c r="E159" s="79" t="s">
        <v>261</v>
      </c>
      <c r="F159" s="79"/>
      <c r="G159" s="79"/>
      <c r="H159" s="79"/>
      <c r="I159" s="78">
        <v>44134</v>
      </c>
      <c r="J159" s="45"/>
      <c r="K159" s="104"/>
      <c r="L159" s="104"/>
      <c r="M159" s="104"/>
      <c r="N159" s="104"/>
      <c r="O159" s="104">
        <v>500</v>
      </c>
      <c r="P159" s="104"/>
      <c r="Q159" s="104"/>
      <c r="R159" s="104"/>
    </row>
    <row r="160" spans="1:18" ht="25.5" customHeight="1" x14ac:dyDescent="0.25">
      <c r="A160" s="188">
        <v>30</v>
      </c>
      <c r="B160" s="87"/>
      <c r="C160" s="198" t="s">
        <v>462</v>
      </c>
      <c r="D160" s="30"/>
      <c r="E160" s="76" t="s">
        <v>262</v>
      </c>
      <c r="F160" s="76"/>
      <c r="G160" s="76"/>
      <c r="H160" s="76"/>
      <c r="I160" s="76"/>
      <c r="J160" s="30" t="s">
        <v>250</v>
      </c>
      <c r="K160" s="76"/>
      <c r="L160" s="76"/>
      <c r="M160" s="76"/>
      <c r="N160" s="76"/>
      <c r="O160" s="76"/>
      <c r="P160" s="76"/>
      <c r="Q160" s="76"/>
      <c r="R160" s="76"/>
    </row>
    <row r="161" spans="1:18" ht="25.5" customHeight="1" x14ac:dyDescent="0.25">
      <c r="A161" s="188">
        <v>30</v>
      </c>
      <c r="B161" s="105"/>
      <c r="C161" s="105"/>
      <c r="D161" s="199" t="s">
        <v>458</v>
      </c>
      <c r="E161" s="79" t="s">
        <v>263</v>
      </c>
      <c r="F161" s="79"/>
      <c r="G161" s="78">
        <v>43465</v>
      </c>
      <c r="H161" s="79"/>
      <c r="I161" s="79"/>
      <c r="J161" s="45"/>
      <c r="K161" s="104"/>
      <c r="L161" s="104"/>
      <c r="M161" s="104"/>
      <c r="N161" s="104"/>
      <c r="O161" s="104"/>
      <c r="P161" s="104"/>
      <c r="Q161" s="104"/>
      <c r="R161" s="104"/>
    </row>
    <row r="162" spans="1:18" ht="25.5" customHeight="1" x14ac:dyDescent="0.25">
      <c r="A162" s="188">
        <v>30</v>
      </c>
      <c r="B162" s="105"/>
      <c r="C162" s="105"/>
      <c r="D162" s="199" t="s">
        <v>459</v>
      </c>
      <c r="E162" s="79" t="s">
        <v>264</v>
      </c>
      <c r="F162" s="79"/>
      <c r="G162" s="79"/>
      <c r="H162" s="78">
        <v>43830</v>
      </c>
      <c r="I162" s="79"/>
      <c r="J162" s="45"/>
      <c r="K162" s="104"/>
      <c r="L162" s="104"/>
      <c r="M162" s="104">
        <v>500</v>
      </c>
      <c r="N162" s="104"/>
      <c r="O162" s="104"/>
      <c r="P162" s="104"/>
      <c r="Q162" s="104"/>
      <c r="R162" s="104"/>
    </row>
    <row r="163" spans="1:18" ht="25.5" customHeight="1" x14ac:dyDescent="0.25">
      <c r="A163" s="188">
        <v>30</v>
      </c>
      <c r="B163" s="105"/>
      <c r="C163" s="105"/>
      <c r="D163" s="199" t="s">
        <v>460</v>
      </c>
      <c r="E163" s="79" t="s">
        <v>265</v>
      </c>
      <c r="F163" s="79"/>
      <c r="G163" s="79"/>
      <c r="H163" s="79"/>
      <c r="I163" s="78">
        <v>44134</v>
      </c>
      <c r="J163" s="45"/>
      <c r="K163" s="104"/>
      <c r="L163" s="104"/>
      <c r="M163" s="104"/>
      <c r="N163" s="104"/>
      <c r="O163" s="104">
        <v>500</v>
      </c>
      <c r="P163" s="104"/>
      <c r="Q163" s="104"/>
      <c r="R163" s="104"/>
    </row>
    <row r="164" spans="1:18" ht="25.5" customHeight="1" x14ac:dyDescent="0.25">
      <c r="A164" s="188">
        <v>30</v>
      </c>
      <c r="B164" s="87"/>
      <c r="C164" s="198" t="s">
        <v>463</v>
      </c>
      <c r="D164" s="30"/>
      <c r="E164" s="76" t="s">
        <v>266</v>
      </c>
      <c r="F164" s="76"/>
      <c r="G164" s="76"/>
      <c r="H164" s="76"/>
      <c r="I164" s="76"/>
      <c r="J164" s="30" t="s">
        <v>250</v>
      </c>
      <c r="K164" s="76"/>
      <c r="L164" s="76"/>
      <c r="M164" s="76"/>
      <c r="N164" s="76"/>
      <c r="O164" s="76"/>
      <c r="P164" s="76"/>
      <c r="Q164" s="76"/>
      <c r="R164" s="76"/>
    </row>
    <row r="165" spans="1:18" ht="25.5" customHeight="1" x14ac:dyDescent="0.25">
      <c r="A165" s="188">
        <v>30</v>
      </c>
      <c r="B165" s="105"/>
      <c r="C165" s="105"/>
      <c r="D165" s="199" t="s">
        <v>458</v>
      </c>
      <c r="E165" s="79" t="s">
        <v>267</v>
      </c>
      <c r="F165" s="79"/>
      <c r="G165" s="78">
        <v>43465</v>
      </c>
      <c r="H165" s="79"/>
      <c r="I165" s="79"/>
      <c r="J165" s="45"/>
      <c r="K165" s="104"/>
      <c r="L165" s="104"/>
      <c r="M165" s="104"/>
      <c r="N165" s="104"/>
      <c r="O165" s="104"/>
      <c r="P165" s="104"/>
      <c r="Q165" s="104"/>
      <c r="R165" s="104"/>
    </row>
    <row r="166" spans="1:18" ht="25.5" customHeight="1" x14ac:dyDescent="0.25">
      <c r="A166" s="188">
        <v>30</v>
      </c>
      <c r="B166" s="105"/>
      <c r="C166" s="105"/>
      <c r="D166" s="199" t="s">
        <v>459</v>
      </c>
      <c r="E166" s="79" t="s">
        <v>268</v>
      </c>
      <c r="F166" s="79"/>
      <c r="G166" s="79"/>
      <c r="H166" s="78">
        <v>43830</v>
      </c>
      <c r="I166" s="79"/>
      <c r="J166" s="45"/>
      <c r="K166" s="104"/>
      <c r="L166" s="104"/>
      <c r="M166" s="104">
        <v>500</v>
      </c>
      <c r="N166" s="104"/>
      <c r="O166" s="104"/>
      <c r="P166" s="104"/>
      <c r="Q166" s="104"/>
      <c r="R166" s="104"/>
    </row>
    <row r="167" spans="1:18" ht="25.5" customHeight="1" x14ac:dyDescent="0.25">
      <c r="A167" s="188">
        <v>30</v>
      </c>
      <c r="B167" s="105"/>
      <c r="C167" s="105"/>
      <c r="D167" s="199" t="s">
        <v>460</v>
      </c>
      <c r="E167" s="79" t="s">
        <v>269</v>
      </c>
      <c r="F167" s="79"/>
      <c r="G167" s="79"/>
      <c r="H167" s="79"/>
      <c r="I167" s="78">
        <v>44134</v>
      </c>
      <c r="J167" s="45"/>
      <c r="K167" s="104"/>
      <c r="L167" s="104"/>
      <c r="M167" s="104"/>
      <c r="N167" s="104"/>
      <c r="O167" s="104">
        <v>500</v>
      </c>
      <c r="P167" s="104"/>
      <c r="Q167" s="104"/>
      <c r="R167" s="104"/>
    </row>
    <row r="168" spans="1:18" ht="25.5" customHeight="1" x14ac:dyDescent="0.25">
      <c r="A168" s="188">
        <v>30</v>
      </c>
      <c r="B168" s="87"/>
      <c r="C168" s="198" t="s">
        <v>464</v>
      </c>
      <c r="D168" s="30"/>
      <c r="E168" s="76" t="s">
        <v>270</v>
      </c>
      <c r="F168" s="76"/>
      <c r="G168" s="76"/>
      <c r="H168" s="76"/>
      <c r="I168" s="76"/>
      <c r="J168" s="30" t="s">
        <v>250</v>
      </c>
      <c r="K168" s="76"/>
      <c r="L168" s="76"/>
      <c r="M168" s="76"/>
      <c r="N168" s="76"/>
      <c r="O168" s="76"/>
      <c r="P168" s="76"/>
      <c r="Q168" s="76"/>
      <c r="R168" s="76"/>
    </row>
    <row r="169" spans="1:18" ht="25.5" customHeight="1" x14ac:dyDescent="0.25">
      <c r="A169" s="188">
        <v>30</v>
      </c>
      <c r="B169" s="105"/>
      <c r="C169" s="105"/>
      <c r="D169" s="199" t="s">
        <v>458</v>
      </c>
      <c r="E169" s="79" t="s">
        <v>271</v>
      </c>
      <c r="F169" s="79"/>
      <c r="G169" s="78">
        <v>43465</v>
      </c>
      <c r="H169" s="79"/>
      <c r="I169" s="79"/>
      <c r="J169" s="105"/>
      <c r="K169" s="104"/>
      <c r="L169" s="104"/>
      <c r="M169" s="104">
        <v>750</v>
      </c>
      <c r="N169" s="104"/>
      <c r="O169" s="104"/>
      <c r="P169" s="104"/>
      <c r="Q169" s="104"/>
      <c r="R169" s="104"/>
    </row>
    <row r="170" spans="1:18" ht="25.5" customHeight="1" x14ac:dyDescent="0.25">
      <c r="A170" s="188">
        <v>30</v>
      </c>
      <c r="B170" s="105"/>
      <c r="C170" s="105"/>
      <c r="D170" s="199" t="s">
        <v>459</v>
      </c>
      <c r="E170" s="79" t="s">
        <v>272</v>
      </c>
      <c r="F170" s="79"/>
      <c r="G170" s="79"/>
      <c r="H170" s="78">
        <v>43830</v>
      </c>
      <c r="I170" s="79"/>
      <c r="J170" s="105"/>
      <c r="K170" s="104"/>
      <c r="L170" s="104"/>
      <c r="M170" s="104"/>
      <c r="N170" s="104"/>
      <c r="O170" s="104">
        <v>750</v>
      </c>
      <c r="P170" s="104"/>
      <c r="Q170" s="104"/>
      <c r="R170" s="104"/>
    </row>
    <row r="171" spans="1:18" ht="25.5" customHeight="1" x14ac:dyDescent="0.25">
      <c r="A171" s="188">
        <v>30</v>
      </c>
      <c r="B171" s="105"/>
      <c r="C171" s="105"/>
      <c r="D171" s="199" t="s">
        <v>460</v>
      </c>
      <c r="E171" s="79" t="s">
        <v>273</v>
      </c>
      <c r="F171" s="79"/>
      <c r="G171" s="79"/>
      <c r="H171" s="79"/>
      <c r="I171" s="78">
        <v>44134</v>
      </c>
      <c r="J171" s="105"/>
      <c r="K171" s="104"/>
      <c r="L171" s="104"/>
      <c r="M171" s="104"/>
      <c r="N171" s="104"/>
      <c r="O171" s="104"/>
      <c r="P171" s="104"/>
      <c r="Q171" s="104"/>
      <c r="R171" s="104"/>
    </row>
    <row r="172" spans="1:18" ht="25.5" customHeight="1" x14ac:dyDescent="0.25">
      <c r="A172" s="188">
        <v>30</v>
      </c>
      <c r="B172" s="87"/>
      <c r="C172" s="198" t="s">
        <v>465</v>
      </c>
      <c r="D172" s="30"/>
      <c r="E172" s="76" t="s">
        <v>274</v>
      </c>
      <c r="F172" s="76"/>
      <c r="G172" s="76"/>
      <c r="H172" s="76"/>
      <c r="I172" s="76"/>
      <c r="J172" s="30" t="s">
        <v>250</v>
      </c>
      <c r="K172" s="76"/>
      <c r="L172" s="76"/>
      <c r="M172" s="76"/>
      <c r="N172" s="76"/>
      <c r="O172" s="76"/>
      <c r="P172" s="76"/>
      <c r="Q172" s="76"/>
      <c r="R172" s="76"/>
    </row>
    <row r="173" spans="1:18" ht="25.5" customHeight="1" x14ac:dyDescent="0.25">
      <c r="A173" s="188">
        <v>30</v>
      </c>
      <c r="B173" s="105"/>
      <c r="C173" s="105"/>
      <c r="D173" s="199" t="s">
        <v>458</v>
      </c>
      <c r="E173" s="79" t="s">
        <v>275</v>
      </c>
      <c r="F173" s="79"/>
      <c r="G173" s="78">
        <v>43465</v>
      </c>
      <c r="H173" s="79"/>
      <c r="I173" s="79"/>
      <c r="J173" s="105"/>
      <c r="K173" s="104"/>
      <c r="L173" s="104"/>
      <c r="M173" s="104"/>
      <c r="N173" s="104"/>
      <c r="O173" s="104"/>
      <c r="P173" s="104"/>
      <c r="Q173" s="104"/>
      <c r="R173" s="104"/>
    </row>
    <row r="174" spans="1:18" ht="25.5" customHeight="1" x14ac:dyDescent="0.25">
      <c r="A174" s="188">
        <v>30</v>
      </c>
      <c r="B174" s="105"/>
      <c r="C174" s="105"/>
      <c r="D174" s="199" t="s">
        <v>459</v>
      </c>
      <c r="E174" s="79" t="s">
        <v>276</v>
      </c>
      <c r="F174" s="79"/>
      <c r="G174" s="79"/>
      <c r="H174" s="78">
        <v>43830</v>
      </c>
      <c r="I174" s="79"/>
      <c r="J174" s="105"/>
      <c r="K174" s="104"/>
      <c r="L174" s="104"/>
      <c r="M174" s="104"/>
      <c r="N174" s="104"/>
      <c r="O174" s="104"/>
      <c r="P174" s="104"/>
      <c r="Q174" s="104"/>
      <c r="R174" s="104"/>
    </row>
    <row r="175" spans="1:18" ht="25.5" customHeight="1" x14ac:dyDescent="0.25">
      <c r="A175" s="188">
        <v>30</v>
      </c>
      <c r="B175" s="105"/>
      <c r="C175" s="105"/>
      <c r="D175" s="199" t="s">
        <v>460</v>
      </c>
      <c r="E175" s="79" t="s">
        <v>277</v>
      </c>
      <c r="F175" s="79"/>
      <c r="G175" s="79"/>
      <c r="H175" s="79"/>
      <c r="I175" s="78">
        <v>44134</v>
      </c>
      <c r="J175" s="105"/>
      <c r="K175" s="79"/>
      <c r="L175" s="79"/>
      <c r="M175" s="79"/>
      <c r="N175" s="79"/>
      <c r="O175" s="79"/>
      <c r="P175" s="79"/>
      <c r="Q175" s="79"/>
      <c r="R175" s="79"/>
    </row>
    <row r="176" spans="1:18" ht="25.5" customHeight="1" x14ac:dyDescent="0.25">
      <c r="A176" s="188">
        <v>30</v>
      </c>
      <c r="B176" s="87"/>
      <c r="C176" s="198" t="s">
        <v>466</v>
      </c>
      <c r="D176" s="30"/>
      <c r="E176" s="76" t="s">
        <v>278</v>
      </c>
      <c r="F176" s="76"/>
      <c r="G176" s="76"/>
      <c r="H176" s="76"/>
      <c r="I176" s="76"/>
      <c r="J176" s="30" t="s">
        <v>250</v>
      </c>
      <c r="K176" s="76"/>
      <c r="L176" s="76"/>
      <c r="M176" s="76"/>
      <c r="N176" s="76"/>
      <c r="O176" s="76"/>
      <c r="P176" s="76"/>
      <c r="Q176" s="76"/>
      <c r="R176" s="76"/>
    </row>
    <row r="177" spans="1:18" ht="25.5" customHeight="1" x14ac:dyDescent="0.25">
      <c r="A177" s="188">
        <v>30</v>
      </c>
      <c r="B177" s="105"/>
      <c r="C177" s="105"/>
      <c r="D177" s="199" t="s">
        <v>458</v>
      </c>
      <c r="E177" s="79" t="s">
        <v>279</v>
      </c>
      <c r="F177" s="79"/>
      <c r="G177" s="78">
        <v>43465</v>
      </c>
      <c r="H177" s="79"/>
      <c r="I177" s="79"/>
      <c r="J177" s="45"/>
      <c r="K177" s="104"/>
      <c r="L177" s="104"/>
      <c r="M177" s="104"/>
      <c r="N177" s="104"/>
      <c r="O177" s="104"/>
      <c r="P177" s="104"/>
      <c r="Q177" s="104"/>
      <c r="R177" s="104"/>
    </row>
    <row r="178" spans="1:18" ht="25.5" customHeight="1" x14ac:dyDescent="0.25">
      <c r="A178" s="188">
        <v>30</v>
      </c>
      <c r="B178" s="105"/>
      <c r="C178" s="105"/>
      <c r="D178" s="199" t="s">
        <v>459</v>
      </c>
      <c r="E178" s="79" t="s">
        <v>280</v>
      </c>
      <c r="F178" s="79"/>
      <c r="G178" s="79"/>
      <c r="H178" s="78">
        <v>43830</v>
      </c>
      <c r="I178" s="79"/>
      <c r="J178" s="45"/>
      <c r="K178" s="104"/>
      <c r="L178" s="104"/>
      <c r="M178" s="104"/>
      <c r="N178" s="104"/>
      <c r="O178" s="104"/>
      <c r="P178" s="104"/>
      <c r="Q178" s="104"/>
      <c r="R178" s="104"/>
    </row>
    <row r="179" spans="1:18" ht="25.5" customHeight="1" x14ac:dyDescent="0.25">
      <c r="A179" s="188">
        <v>30</v>
      </c>
      <c r="B179" s="105"/>
      <c r="C179" s="105"/>
      <c r="D179" s="199" t="s">
        <v>460</v>
      </c>
      <c r="E179" s="79" t="s">
        <v>281</v>
      </c>
      <c r="F179" s="79"/>
      <c r="G179" s="79"/>
      <c r="H179" s="79"/>
      <c r="I179" s="78">
        <v>44134</v>
      </c>
      <c r="J179" s="45"/>
      <c r="K179" s="79"/>
      <c r="L179" s="79"/>
      <c r="M179" s="79"/>
      <c r="N179" s="79"/>
      <c r="O179" s="79"/>
      <c r="P179" s="79"/>
      <c r="Q179" s="79"/>
      <c r="R179" s="79"/>
    </row>
    <row r="180" spans="1:18" ht="25.5" customHeight="1" x14ac:dyDescent="0.25">
      <c r="A180" s="188">
        <v>30</v>
      </c>
      <c r="B180" s="87"/>
      <c r="C180" s="87">
        <v>10</v>
      </c>
      <c r="D180" s="30"/>
      <c r="E180" s="76" t="s">
        <v>282</v>
      </c>
      <c r="F180" s="76"/>
      <c r="G180" s="76"/>
      <c r="H180" s="76"/>
      <c r="I180" s="76"/>
      <c r="J180" s="30" t="s">
        <v>283</v>
      </c>
      <c r="K180" s="76"/>
      <c r="L180" s="76"/>
      <c r="M180" s="76"/>
      <c r="N180" s="76"/>
      <c r="O180" s="76"/>
      <c r="P180" s="76"/>
      <c r="Q180" s="76"/>
      <c r="R180" s="76"/>
    </row>
    <row r="181" spans="1:18" ht="25.5" customHeight="1" x14ac:dyDescent="0.25">
      <c r="A181" s="188">
        <v>30</v>
      </c>
      <c r="B181" s="105"/>
      <c r="C181" s="105"/>
      <c r="D181" s="199" t="s">
        <v>458</v>
      </c>
      <c r="E181" s="79" t="s">
        <v>284</v>
      </c>
      <c r="F181" s="79"/>
      <c r="G181" s="79"/>
      <c r="H181" s="79"/>
      <c r="I181" s="78">
        <v>44196</v>
      </c>
      <c r="J181" s="45"/>
      <c r="K181" s="104"/>
      <c r="L181" s="104"/>
      <c r="M181" s="104"/>
      <c r="N181" s="104"/>
      <c r="O181" s="104"/>
      <c r="P181" s="104"/>
      <c r="Q181" s="104"/>
      <c r="R181" s="104"/>
    </row>
    <row r="182" spans="1:18" ht="25.5" customHeight="1" x14ac:dyDescent="0.25">
      <c r="A182" s="188">
        <v>30</v>
      </c>
      <c r="B182" s="87"/>
      <c r="C182" s="87">
        <v>11</v>
      </c>
      <c r="D182" s="30"/>
      <c r="E182" s="76" t="s">
        <v>285</v>
      </c>
      <c r="F182" s="76"/>
      <c r="G182" s="76"/>
      <c r="H182" s="76"/>
      <c r="I182" s="76"/>
      <c r="J182" s="30" t="s">
        <v>283</v>
      </c>
      <c r="K182" s="76"/>
      <c r="L182" s="76"/>
      <c r="M182" s="76"/>
      <c r="N182" s="76"/>
      <c r="O182" s="76"/>
      <c r="P182" s="76"/>
      <c r="Q182" s="76"/>
      <c r="R182" s="76"/>
    </row>
    <row r="183" spans="1:18" ht="25.5" customHeight="1" x14ac:dyDescent="0.25">
      <c r="A183" s="188">
        <v>30</v>
      </c>
      <c r="B183" s="105"/>
      <c r="C183" s="105"/>
      <c r="D183" s="199" t="s">
        <v>458</v>
      </c>
      <c r="E183" s="79" t="s">
        <v>286</v>
      </c>
      <c r="F183" s="79"/>
      <c r="G183" s="78">
        <v>43465</v>
      </c>
      <c r="H183" s="79"/>
      <c r="I183" s="79"/>
      <c r="J183" s="45"/>
      <c r="K183" s="104"/>
      <c r="L183" s="104"/>
      <c r="M183" s="104"/>
      <c r="N183" s="104"/>
      <c r="O183" s="104"/>
      <c r="P183" s="104"/>
      <c r="Q183" s="104"/>
      <c r="R183" s="104"/>
    </row>
    <row r="184" spans="1:18" ht="25.5" customHeight="1" x14ac:dyDescent="0.25">
      <c r="A184" s="188">
        <v>30</v>
      </c>
      <c r="B184" s="197" t="s">
        <v>467</v>
      </c>
      <c r="C184" s="98"/>
      <c r="D184" s="26"/>
      <c r="E184" s="27" t="s">
        <v>287</v>
      </c>
      <c r="F184" s="99"/>
      <c r="G184" s="99"/>
      <c r="H184" s="99"/>
      <c r="I184" s="100"/>
      <c r="J184" s="101"/>
      <c r="K184" s="102"/>
      <c r="L184" s="102"/>
      <c r="M184" s="102"/>
      <c r="N184" s="102"/>
      <c r="O184" s="102"/>
      <c r="P184" s="102"/>
      <c r="Q184" s="102"/>
      <c r="R184" s="102"/>
    </row>
    <row r="185" spans="1:18" ht="25.5" customHeight="1" x14ac:dyDescent="0.25">
      <c r="A185" s="188">
        <v>30</v>
      </c>
      <c r="B185" s="87"/>
      <c r="C185" s="198" t="s">
        <v>458</v>
      </c>
      <c r="D185" s="30"/>
      <c r="E185" s="76" t="s">
        <v>288</v>
      </c>
      <c r="F185" s="32"/>
      <c r="G185" s="32"/>
      <c r="H185" s="32"/>
      <c r="I185" s="76"/>
      <c r="J185" s="30" t="s">
        <v>289</v>
      </c>
      <c r="K185" s="88"/>
      <c r="L185" s="88"/>
      <c r="M185" s="88"/>
      <c r="N185" s="88"/>
      <c r="O185" s="88"/>
      <c r="P185" s="88"/>
      <c r="Q185" s="88"/>
      <c r="R185" s="88"/>
    </row>
    <row r="186" spans="1:18" ht="25.5" customHeight="1" x14ac:dyDescent="0.25">
      <c r="A186" s="188">
        <v>30</v>
      </c>
      <c r="B186" s="105"/>
      <c r="C186" s="105"/>
      <c r="D186" s="199" t="s">
        <v>458</v>
      </c>
      <c r="E186" s="79" t="s">
        <v>290</v>
      </c>
      <c r="F186" s="79"/>
      <c r="G186" s="78">
        <v>43393</v>
      </c>
      <c r="H186" s="79"/>
      <c r="I186" s="108"/>
      <c r="J186" s="45"/>
      <c r="K186" s="104"/>
      <c r="L186" s="104"/>
      <c r="M186" s="104"/>
      <c r="N186" s="104"/>
      <c r="O186" s="104"/>
      <c r="P186" s="104"/>
      <c r="Q186" s="104"/>
      <c r="R186" s="104"/>
    </row>
    <row r="187" spans="1:18" ht="25.5" customHeight="1" x14ac:dyDescent="0.25">
      <c r="A187" s="188">
        <v>30</v>
      </c>
      <c r="B187" s="105"/>
      <c r="C187" s="105"/>
      <c r="D187" s="199" t="s">
        <v>459</v>
      </c>
      <c r="E187" s="79" t="s">
        <v>291</v>
      </c>
      <c r="F187" s="79"/>
      <c r="G187" s="79"/>
      <c r="H187" s="79"/>
      <c r="I187" s="78">
        <v>44124</v>
      </c>
      <c r="J187" s="45"/>
      <c r="K187" s="104"/>
      <c r="L187" s="104"/>
      <c r="M187" s="104"/>
      <c r="N187" s="104"/>
      <c r="O187" s="104"/>
      <c r="P187" s="104"/>
      <c r="Q187" s="104"/>
      <c r="R187" s="104"/>
    </row>
    <row r="188" spans="1:18" ht="25.5" customHeight="1" x14ac:dyDescent="0.25">
      <c r="A188" s="188">
        <v>30</v>
      </c>
      <c r="B188" s="105"/>
      <c r="C188" s="105"/>
      <c r="D188" s="199" t="s">
        <v>460</v>
      </c>
      <c r="E188" s="79" t="s">
        <v>292</v>
      </c>
      <c r="F188" s="79"/>
      <c r="G188" s="78">
        <v>43393</v>
      </c>
      <c r="H188" s="79"/>
      <c r="I188" s="108"/>
      <c r="J188" s="45"/>
      <c r="K188" s="104"/>
      <c r="L188" s="104"/>
      <c r="M188" s="104"/>
      <c r="N188" s="104"/>
      <c r="O188" s="104"/>
      <c r="P188" s="104"/>
      <c r="Q188" s="104"/>
      <c r="R188" s="104"/>
    </row>
    <row r="189" spans="1:18" ht="25.5" customHeight="1" x14ac:dyDescent="0.25">
      <c r="A189" s="188">
        <v>30</v>
      </c>
      <c r="B189" s="105"/>
      <c r="C189" s="105"/>
      <c r="D189" s="199" t="s">
        <v>461</v>
      </c>
      <c r="E189" s="79" t="s">
        <v>293</v>
      </c>
      <c r="F189" s="79"/>
      <c r="G189" s="79"/>
      <c r="H189" s="79"/>
      <c r="I189" s="78">
        <v>44124</v>
      </c>
      <c r="J189" s="45"/>
      <c r="K189" s="104"/>
      <c r="L189" s="104"/>
      <c r="M189" s="104"/>
      <c r="N189" s="104"/>
      <c r="O189" s="104"/>
      <c r="P189" s="104"/>
      <c r="Q189" s="104"/>
      <c r="R189" s="104"/>
    </row>
    <row r="190" spans="1:18" ht="25.5" customHeight="1" x14ac:dyDescent="0.25">
      <c r="A190" s="188">
        <v>30</v>
      </c>
      <c r="B190" s="105"/>
      <c r="C190" s="105"/>
      <c r="D190" s="199" t="s">
        <v>462</v>
      </c>
      <c r="E190" s="79" t="s">
        <v>294</v>
      </c>
      <c r="F190" s="79"/>
      <c r="G190" s="78">
        <v>43393</v>
      </c>
      <c r="H190" s="79"/>
      <c r="I190" s="108"/>
      <c r="J190" s="45"/>
      <c r="K190" s="104"/>
      <c r="L190" s="104"/>
      <c r="M190" s="104"/>
      <c r="N190" s="104"/>
      <c r="O190" s="104"/>
      <c r="P190" s="104"/>
      <c r="Q190" s="104"/>
      <c r="R190" s="104"/>
    </row>
    <row r="191" spans="1:18" ht="25.5" customHeight="1" x14ac:dyDescent="0.25">
      <c r="A191" s="188">
        <v>30</v>
      </c>
      <c r="B191" s="105"/>
      <c r="C191" s="105"/>
      <c r="D191" s="199" t="s">
        <v>463</v>
      </c>
      <c r="E191" s="79" t="s">
        <v>294</v>
      </c>
      <c r="F191" s="79"/>
      <c r="G191" s="79"/>
      <c r="H191" s="79"/>
      <c r="I191" s="78">
        <v>44124</v>
      </c>
      <c r="J191" s="45"/>
      <c r="K191" s="104"/>
      <c r="L191" s="104"/>
      <c r="M191" s="104"/>
      <c r="N191" s="104"/>
      <c r="O191" s="104"/>
      <c r="P191" s="104"/>
      <c r="Q191" s="104"/>
      <c r="R191" s="104"/>
    </row>
    <row r="192" spans="1:18" ht="25.5" customHeight="1" x14ac:dyDescent="0.25">
      <c r="A192" s="188">
        <v>30</v>
      </c>
      <c r="B192" s="105"/>
      <c r="C192" s="105"/>
      <c r="D192" s="199" t="s">
        <v>464</v>
      </c>
      <c r="E192" s="79" t="s">
        <v>295</v>
      </c>
      <c r="F192" s="79"/>
      <c r="G192" s="78">
        <v>43393</v>
      </c>
      <c r="H192" s="79"/>
      <c r="I192" s="108"/>
      <c r="J192" s="45"/>
      <c r="K192" s="104"/>
      <c r="L192" s="104"/>
      <c r="M192" s="104"/>
      <c r="N192" s="104"/>
      <c r="O192" s="104"/>
      <c r="P192" s="104"/>
      <c r="Q192" s="104"/>
      <c r="R192" s="104"/>
    </row>
    <row r="193" spans="1:18" ht="25.5" customHeight="1" x14ac:dyDescent="0.25">
      <c r="A193" s="188">
        <v>30</v>
      </c>
      <c r="B193" s="105"/>
      <c r="C193" s="105"/>
      <c r="D193" s="199" t="s">
        <v>465</v>
      </c>
      <c r="E193" s="79" t="s">
        <v>295</v>
      </c>
      <c r="F193" s="79"/>
      <c r="G193" s="79"/>
      <c r="H193" s="79"/>
      <c r="I193" s="78">
        <v>44124</v>
      </c>
      <c r="J193" s="45"/>
      <c r="K193" s="104"/>
      <c r="L193" s="104"/>
      <c r="M193" s="104"/>
      <c r="N193" s="104"/>
      <c r="O193" s="104"/>
      <c r="P193" s="104"/>
      <c r="Q193" s="104"/>
      <c r="R193" s="104"/>
    </row>
    <row r="194" spans="1:18" ht="25.5" customHeight="1" x14ac:dyDescent="0.25">
      <c r="A194" s="188">
        <v>30</v>
      </c>
      <c r="B194" s="105"/>
      <c r="C194" s="105"/>
      <c r="D194" s="199" t="s">
        <v>466</v>
      </c>
      <c r="E194" s="79" t="s">
        <v>296</v>
      </c>
      <c r="F194" s="79"/>
      <c r="G194" s="78">
        <v>43393</v>
      </c>
      <c r="H194" s="79"/>
      <c r="I194" s="108"/>
      <c r="J194" s="45"/>
      <c r="K194" s="104"/>
      <c r="L194" s="104"/>
      <c r="M194" s="104"/>
      <c r="N194" s="104"/>
      <c r="O194" s="104"/>
      <c r="P194" s="104"/>
      <c r="Q194" s="104"/>
      <c r="R194" s="104"/>
    </row>
    <row r="195" spans="1:18" ht="25.5" customHeight="1" x14ac:dyDescent="0.25">
      <c r="A195" s="188">
        <v>30</v>
      </c>
      <c r="B195" s="105"/>
      <c r="C195" s="105"/>
      <c r="D195" s="199" t="s">
        <v>467</v>
      </c>
      <c r="E195" s="79" t="s">
        <v>296</v>
      </c>
      <c r="F195" s="79"/>
      <c r="G195" s="79"/>
      <c r="H195" s="79"/>
      <c r="I195" s="78">
        <v>44124</v>
      </c>
      <c r="J195" s="45"/>
      <c r="K195" s="104"/>
      <c r="L195" s="104"/>
      <c r="M195" s="104"/>
      <c r="N195" s="104"/>
      <c r="O195" s="104"/>
      <c r="P195" s="104"/>
      <c r="Q195" s="104"/>
      <c r="R195" s="104"/>
    </row>
    <row r="196" spans="1:18" ht="25.5" customHeight="1" x14ac:dyDescent="0.25">
      <c r="A196" s="188">
        <v>30</v>
      </c>
      <c r="B196" s="105"/>
      <c r="C196" s="105"/>
      <c r="D196" s="199" t="s">
        <v>468</v>
      </c>
      <c r="E196" s="79" t="s">
        <v>297</v>
      </c>
      <c r="F196" s="79"/>
      <c r="G196" s="78">
        <v>43393</v>
      </c>
      <c r="H196" s="79"/>
      <c r="I196" s="108"/>
      <c r="J196" s="45"/>
      <c r="K196" s="104"/>
      <c r="L196" s="104"/>
      <c r="M196" s="104"/>
      <c r="N196" s="104"/>
      <c r="O196" s="104"/>
      <c r="P196" s="104"/>
      <c r="Q196" s="104"/>
      <c r="R196" s="104"/>
    </row>
    <row r="197" spans="1:18" ht="25.5" customHeight="1" x14ac:dyDescent="0.25">
      <c r="A197" s="188">
        <v>30</v>
      </c>
      <c r="B197" s="105"/>
      <c r="C197" s="105"/>
      <c r="D197" s="199" t="s">
        <v>469</v>
      </c>
      <c r="E197" s="79" t="s">
        <v>298</v>
      </c>
      <c r="F197" s="79"/>
      <c r="G197" s="79"/>
      <c r="H197" s="79"/>
      <c r="I197" s="78">
        <v>44124</v>
      </c>
      <c r="J197" s="45"/>
      <c r="K197" s="104"/>
      <c r="L197" s="104"/>
      <c r="M197" s="104"/>
      <c r="N197" s="104"/>
      <c r="O197" s="104"/>
      <c r="P197" s="104"/>
      <c r="Q197" s="104"/>
      <c r="R197" s="104"/>
    </row>
    <row r="198" spans="1:18" ht="25.5" customHeight="1" x14ac:dyDescent="0.25">
      <c r="A198" s="188">
        <v>30</v>
      </c>
      <c r="B198" s="105"/>
      <c r="C198" s="105"/>
      <c r="D198" s="199" t="s">
        <v>470</v>
      </c>
      <c r="E198" s="79" t="s">
        <v>299</v>
      </c>
      <c r="F198" s="79"/>
      <c r="G198" s="78">
        <v>43393</v>
      </c>
      <c r="H198" s="79"/>
      <c r="I198" s="108"/>
      <c r="J198" s="45"/>
      <c r="K198" s="104"/>
      <c r="L198" s="104"/>
      <c r="M198" s="104"/>
      <c r="N198" s="104"/>
      <c r="O198" s="104"/>
      <c r="P198" s="104"/>
      <c r="Q198" s="104"/>
      <c r="R198" s="104"/>
    </row>
    <row r="199" spans="1:18" ht="25.5" customHeight="1" x14ac:dyDescent="0.25">
      <c r="A199" s="188">
        <v>30</v>
      </c>
      <c r="B199" s="105"/>
      <c r="C199" s="105"/>
      <c r="D199" s="199" t="s">
        <v>471</v>
      </c>
      <c r="E199" s="79" t="s">
        <v>299</v>
      </c>
      <c r="F199" s="79"/>
      <c r="G199" s="79"/>
      <c r="H199" s="79"/>
      <c r="I199" s="78">
        <v>44124</v>
      </c>
      <c r="J199" s="45"/>
      <c r="K199" s="104"/>
      <c r="L199" s="104"/>
      <c r="M199" s="104"/>
      <c r="N199" s="104"/>
      <c r="O199" s="104"/>
      <c r="P199" s="104"/>
      <c r="Q199" s="104"/>
      <c r="R199" s="104"/>
    </row>
    <row r="200" spans="1:18" ht="25.5" customHeight="1" x14ac:dyDescent="0.25">
      <c r="A200" s="188">
        <v>30</v>
      </c>
      <c r="B200" s="105"/>
      <c r="C200" s="105"/>
      <c r="D200" s="199" t="s">
        <v>472</v>
      </c>
      <c r="E200" s="79" t="s">
        <v>300</v>
      </c>
      <c r="F200" s="79"/>
      <c r="G200" s="78">
        <v>43393</v>
      </c>
      <c r="H200" s="79"/>
      <c r="I200" s="108"/>
      <c r="J200" s="45"/>
      <c r="K200" s="104"/>
      <c r="L200" s="104"/>
      <c r="M200" s="104"/>
      <c r="N200" s="104"/>
      <c r="O200" s="104"/>
      <c r="P200" s="104"/>
      <c r="Q200" s="104"/>
      <c r="R200" s="104"/>
    </row>
    <row r="201" spans="1:18" ht="25.5" customHeight="1" x14ac:dyDescent="0.25">
      <c r="A201" s="188">
        <v>30</v>
      </c>
      <c r="B201" s="105"/>
      <c r="C201" s="105"/>
      <c r="D201" s="199" t="s">
        <v>473</v>
      </c>
      <c r="E201" s="79" t="s">
        <v>300</v>
      </c>
      <c r="F201" s="79"/>
      <c r="G201" s="79"/>
      <c r="H201" s="79"/>
      <c r="I201" s="78">
        <v>44124</v>
      </c>
      <c r="J201" s="45"/>
      <c r="K201" s="104"/>
      <c r="L201" s="104"/>
      <c r="M201" s="104"/>
      <c r="N201" s="104"/>
      <c r="O201" s="104"/>
      <c r="P201" s="104"/>
      <c r="Q201" s="104"/>
      <c r="R201" s="104"/>
    </row>
    <row r="202" spans="1:18" ht="25.5" customHeight="1" x14ac:dyDescent="0.25">
      <c r="A202" s="188">
        <v>30</v>
      </c>
      <c r="B202" s="105"/>
      <c r="C202" s="105"/>
      <c r="D202" s="199" t="s">
        <v>474</v>
      </c>
      <c r="E202" s="79" t="s">
        <v>301</v>
      </c>
      <c r="F202" s="79"/>
      <c r="G202" s="78">
        <v>43393</v>
      </c>
      <c r="H202" s="79"/>
      <c r="I202" s="108"/>
      <c r="J202" s="45"/>
      <c r="K202" s="104"/>
      <c r="L202" s="104"/>
      <c r="M202" s="104"/>
      <c r="N202" s="104"/>
      <c r="O202" s="104"/>
      <c r="P202" s="104"/>
      <c r="Q202" s="104"/>
      <c r="R202" s="104"/>
    </row>
    <row r="203" spans="1:18" ht="25.5" customHeight="1" x14ac:dyDescent="0.25">
      <c r="A203" s="188">
        <v>30</v>
      </c>
      <c r="B203" s="105"/>
      <c r="C203" s="105"/>
      <c r="D203" s="199" t="s">
        <v>475</v>
      </c>
      <c r="E203" s="79" t="s">
        <v>301</v>
      </c>
      <c r="F203" s="79"/>
      <c r="G203" s="79"/>
      <c r="H203" s="79"/>
      <c r="I203" s="78">
        <v>44124</v>
      </c>
      <c r="J203" s="45"/>
      <c r="K203" s="104"/>
      <c r="L203" s="104"/>
      <c r="M203" s="104"/>
      <c r="N203" s="104"/>
      <c r="O203" s="104"/>
      <c r="P203" s="104"/>
      <c r="Q203" s="104"/>
      <c r="R203" s="104"/>
    </row>
    <row r="204" spans="1:18" ht="25.5" customHeight="1" x14ac:dyDescent="0.25">
      <c r="A204" s="188">
        <v>30</v>
      </c>
      <c r="B204" s="87"/>
      <c r="C204" s="198" t="s">
        <v>459</v>
      </c>
      <c r="D204" s="30"/>
      <c r="E204" s="32" t="s">
        <v>302</v>
      </c>
      <c r="F204" s="32"/>
      <c r="G204" s="32"/>
      <c r="H204" s="32"/>
      <c r="I204" s="76"/>
      <c r="J204" s="30" t="s">
        <v>303</v>
      </c>
      <c r="K204" s="51"/>
      <c r="L204" s="51"/>
      <c r="M204" s="51"/>
      <c r="N204" s="51"/>
      <c r="O204" s="51"/>
      <c r="P204" s="51"/>
      <c r="Q204" s="51"/>
      <c r="R204" s="51"/>
    </row>
    <row r="205" spans="1:18" ht="25.5" customHeight="1" x14ac:dyDescent="0.25">
      <c r="A205" s="188">
        <v>30</v>
      </c>
      <c r="B205" s="86"/>
      <c r="C205" s="86"/>
      <c r="D205" s="193" t="s">
        <v>458</v>
      </c>
      <c r="E205" s="34" t="s">
        <v>304</v>
      </c>
      <c r="F205" s="34"/>
      <c r="G205" s="82">
        <v>43252</v>
      </c>
      <c r="H205" s="34"/>
      <c r="I205" s="95"/>
      <c r="J205" s="37"/>
      <c r="K205" s="96"/>
      <c r="L205" s="96"/>
      <c r="M205" s="96"/>
      <c r="N205" s="96"/>
      <c r="O205" s="96"/>
      <c r="P205" s="96"/>
      <c r="Q205" s="96"/>
      <c r="R205" s="96"/>
    </row>
    <row r="206" spans="1:18" ht="25.5" customHeight="1" x14ac:dyDescent="0.25">
      <c r="A206" s="188">
        <v>30</v>
      </c>
      <c r="B206" s="86"/>
      <c r="C206" s="86"/>
      <c r="D206" s="193" t="s">
        <v>459</v>
      </c>
      <c r="E206" s="34" t="s">
        <v>305</v>
      </c>
      <c r="F206" s="34"/>
      <c r="G206" s="82">
        <v>43465</v>
      </c>
      <c r="H206" s="34"/>
      <c r="I206" s="95"/>
      <c r="J206" s="37"/>
      <c r="K206" s="96"/>
      <c r="L206" s="96"/>
      <c r="M206" s="96"/>
      <c r="N206" s="96"/>
      <c r="O206" s="96"/>
      <c r="P206" s="96"/>
      <c r="Q206" s="96"/>
      <c r="R206" s="96"/>
    </row>
    <row r="207" spans="1:18" ht="25.5" customHeight="1" x14ac:dyDescent="0.25">
      <c r="A207" s="188">
        <v>30</v>
      </c>
      <c r="B207" s="86"/>
      <c r="C207" s="86"/>
      <c r="D207" s="193" t="s">
        <v>460</v>
      </c>
      <c r="E207" s="34" t="s">
        <v>306</v>
      </c>
      <c r="F207" s="34"/>
      <c r="G207" s="34"/>
      <c r="H207" s="82">
        <v>43498</v>
      </c>
      <c r="I207" s="95"/>
      <c r="J207" s="37"/>
      <c r="K207" s="96"/>
      <c r="L207" s="96"/>
      <c r="M207" s="96"/>
      <c r="N207" s="96"/>
      <c r="O207" s="96">
        <v>500</v>
      </c>
      <c r="P207" s="96"/>
      <c r="Q207" s="96"/>
      <c r="R207" s="96"/>
    </row>
    <row r="208" spans="1:18" ht="25.5" customHeight="1" x14ac:dyDescent="0.25">
      <c r="A208" s="188">
        <v>30</v>
      </c>
      <c r="B208" s="86"/>
      <c r="C208" s="86"/>
      <c r="D208" s="193" t="s">
        <v>461</v>
      </c>
      <c r="E208" s="34" t="s">
        <v>307</v>
      </c>
      <c r="F208" s="34"/>
      <c r="G208" s="34"/>
      <c r="H208" s="34"/>
      <c r="I208" s="82">
        <v>43498</v>
      </c>
      <c r="J208" s="37"/>
      <c r="K208" s="96"/>
      <c r="L208" s="96"/>
      <c r="M208" s="96"/>
      <c r="N208" s="96"/>
      <c r="O208" s="96"/>
      <c r="P208" s="96"/>
      <c r="Q208" s="96">
        <v>500</v>
      </c>
      <c r="R208" s="96"/>
    </row>
    <row r="209" spans="1:18" ht="25.5" customHeight="1" x14ac:dyDescent="0.25">
      <c r="A209" s="188">
        <v>30</v>
      </c>
      <c r="B209" s="86"/>
      <c r="C209" s="86"/>
      <c r="D209" s="193" t="s">
        <v>462</v>
      </c>
      <c r="E209" s="34" t="s">
        <v>308</v>
      </c>
      <c r="F209" s="82">
        <v>42768</v>
      </c>
      <c r="G209" s="34"/>
      <c r="H209" s="34"/>
      <c r="I209" s="95"/>
      <c r="J209" s="37"/>
      <c r="K209" s="96"/>
      <c r="L209" s="96"/>
      <c r="M209" s="96"/>
      <c r="N209" s="96"/>
      <c r="O209" s="96"/>
      <c r="P209" s="96"/>
      <c r="Q209" s="96"/>
      <c r="R209" s="96"/>
    </row>
    <row r="210" spans="1:18" ht="25.5" customHeight="1" x14ac:dyDescent="0.25">
      <c r="A210" s="188">
        <v>30</v>
      </c>
      <c r="B210" s="86"/>
      <c r="C210" s="86"/>
      <c r="D210" s="193" t="s">
        <v>463</v>
      </c>
      <c r="E210" s="34" t="s">
        <v>309</v>
      </c>
      <c r="F210" s="34"/>
      <c r="G210" s="82">
        <v>43252</v>
      </c>
      <c r="H210" s="34"/>
      <c r="I210" s="95"/>
      <c r="J210" s="37"/>
      <c r="K210" s="96"/>
      <c r="L210" s="96"/>
      <c r="M210" s="96"/>
      <c r="N210" s="96"/>
      <c r="O210" s="96"/>
      <c r="P210" s="96"/>
      <c r="Q210" s="96"/>
      <c r="R210" s="96"/>
    </row>
    <row r="211" spans="1:18" ht="25.5" customHeight="1" x14ac:dyDescent="0.25">
      <c r="A211" s="188">
        <v>30</v>
      </c>
      <c r="B211" s="86"/>
      <c r="C211" s="86"/>
      <c r="D211" s="193" t="s">
        <v>464</v>
      </c>
      <c r="E211" s="34" t="s">
        <v>310</v>
      </c>
      <c r="F211" s="34"/>
      <c r="G211" s="82">
        <v>43403</v>
      </c>
      <c r="H211" s="34"/>
      <c r="I211" s="95"/>
      <c r="J211" s="37"/>
      <c r="K211" s="96"/>
      <c r="L211" s="96"/>
      <c r="M211" s="96"/>
      <c r="N211" s="96"/>
      <c r="O211" s="96"/>
      <c r="P211" s="96"/>
      <c r="Q211" s="96"/>
      <c r="R211" s="96"/>
    </row>
    <row r="212" spans="1:18" ht="25.5" customHeight="1" x14ac:dyDescent="0.25">
      <c r="A212" s="188">
        <v>30</v>
      </c>
      <c r="B212" s="86"/>
      <c r="C212" s="86"/>
      <c r="D212" s="193" t="s">
        <v>465</v>
      </c>
      <c r="E212" s="34" t="s">
        <v>311</v>
      </c>
      <c r="F212" s="34"/>
      <c r="G212" s="34"/>
      <c r="H212" s="82">
        <v>43830</v>
      </c>
      <c r="I212" s="95"/>
      <c r="J212" s="37"/>
      <c r="K212" s="96"/>
      <c r="L212" s="96"/>
      <c r="M212" s="96"/>
      <c r="N212" s="96"/>
      <c r="O212" s="96">
        <v>1000</v>
      </c>
      <c r="P212" s="96"/>
      <c r="Q212" s="96"/>
      <c r="R212" s="96"/>
    </row>
    <row r="213" spans="1:18" ht="25.5" customHeight="1" x14ac:dyDescent="0.25">
      <c r="A213" s="188">
        <v>30</v>
      </c>
      <c r="B213" s="86"/>
      <c r="C213" s="86"/>
      <c r="D213" s="193" t="s">
        <v>466</v>
      </c>
      <c r="E213" s="34" t="s">
        <v>312</v>
      </c>
      <c r="F213" s="34"/>
      <c r="G213" s="34"/>
      <c r="H213" s="34"/>
      <c r="I213" s="82">
        <v>44119</v>
      </c>
      <c r="J213" s="37"/>
      <c r="K213" s="96"/>
      <c r="L213" s="96"/>
      <c r="M213" s="96"/>
      <c r="N213" s="96"/>
      <c r="O213" s="96"/>
      <c r="P213" s="96"/>
      <c r="Q213" s="96">
        <v>500</v>
      </c>
      <c r="R213" s="96"/>
    </row>
    <row r="214" spans="1:18" ht="25.5" customHeight="1" x14ac:dyDescent="0.25">
      <c r="A214" s="188">
        <v>30</v>
      </c>
      <c r="B214" s="105"/>
      <c r="C214" s="105"/>
      <c r="D214" s="193" t="s">
        <v>467</v>
      </c>
      <c r="E214" s="46" t="s">
        <v>313</v>
      </c>
      <c r="F214" s="46"/>
      <c r="G214" s="78">
        <v>43465</v>
      </c>
      <c r="H214" s="46"/>
      <c r="I214" s="106"/>
      <c r="J214" s="45"/>
      <c r="K214" s="107"/>
      <c r="L214" s="107"/>
      <c r="M214" s="107"/>
      <c r="N214" s="107"/>
      <c r="O214" s="107"/>
      <c r="P214" s="107"/>
      <c r="Q214" s="107"/>
      <c r="R214" s="107"/>
    </row>
    <row r="215" spans="1:18" ht="25.5" customHeight="1" x14ac:dyDescent="0.25">
      <c r="A215" s="188">
        <v>30</v>
      </c>
      <c r="B215" s="105"/>
      <c r="C215" s="105"/>
      <c r="D215" s="193" t="s">
        <v>468</v>
      </c>
      <c r="E215" s="46" t="s">
        <v>314</v>
      </c>
      <c r="F215" s="46"/>
      <c r="G215" s="46"/>
      <c r="H215" s="78">
        <v>43475</v>
      </c>
      <c r="I215" s="106"/>
      <c r="J215" s="45"/>
      <c r="K215" s="107"/>
      <c r="L215" s="107"/>
      <c r="M215" s="107"/>
      <c r="N215" s="107"/>
      <c r="O215" s="107"/>
      <c r="P215" s="107"/>
      <c r="Q215" s="107"/>
      <c r="R215" s="107"/>
    </row>
    <row r="216" spans="1:18" ht="25.5" customHeight="1" x14ac:dyDescent="0.25">
      <c r="A216" s="188">
        <v>30</v>
      </c>
      <c r="B216" s="105"/>
      <c r="C216" s="105"/>
      <c r="D216" s="193" t="s">
        <v>469</v>
      </c>
      <c r="E216" s="79" t="s">
        <v>315</v>
      </c>
      <c r="F216" s="79"/>
      <c r="G216" s="78">
        <v>43465</v>
      </c>
      <c r="H216" s="79"/>
      <c r="I216" s="106"/>
      <c r="J216" s="45"/>
      <c r="K216" s="104"/>
      <c r="L216" s="104"/>
      <c r="M216" s="104">
        <v>500</v>
      </c>
      <c r="N216" s="104"/>
      <c r="O216" s="104"/>
      <c r="P216" s="104"/>
      <c r="Q216" s="104"/>
      <c r="R216" s="104"/>
    </row>
    <row r="217" spans="1:18" ht="25.5" customHeight="1" x14ac:dyDescent="0.25">
      <c r="A217" s="188">
        <v>30</v>
      </c>
      <c r="B217" s="105"/>
      <c r="C217" s="105"/>
      <c r="D217" s="193" t="s">
        <v>470</v>
      </c>
      <c r="E217" s="79" t="s">
        <v>316</v>
      </c>
      <c r="F217" s="79"/>
      <c r="G217" s="78">
        <v>43465</v>
      </c>
      <c r="H217" s="79"/>
      <c r="I217" s="106"/>
      <c r="J217" s="45"/>
      <c r="K217" s="79"/>
      <c r="L217" s="79"/>
      <c r="M217" s="79"/>
      <c r="N217" s="79"/>
      <c r="O217" s="79"/>
      <c r="P217" s="79"/>
      <c r="Q217" s="79"/>
      <c r="R217" s="79"/>
    </row>
    <row r="218" spans="1:18" ht="25.5" customHeight="1" x14ac:dyDescent="0.25">
      <c r="A218" s="188">
        <v>30</v>
      </c>
      <c r="B218" s="86"/>
      <c r="C218" s="86"/>
      <c r="D218" s="193" t="s">
        <v>471</v>
      </c>
      <c r="E218" s="34" t="s">
        <v>317</v>
      </c>
      <c r="F218" s="34"/>
      <c r="G218" s="82">
        <v>43281</v>
      </c>
      <c r="H218" s="34"/>
      <c r="I218" s="95"/>
      <c r="J218" s="37"/>
      <c r="K218" s="96">
        <v>1000</v>
      </c>
      <c r="L218" s="96"/>
      <c r="M218" s="96"/>
      <c r="N218" s="96"/>
      <c r="O218" s="96"/>
      <c r="P218" s="96"/>
      <c r="Q218" s="96"/>
      <c r="R218" s="96"/>
    </row>
    <row r="219" spans="1:18" ht="25.5" customHeight="1" x14ac:dyDescent="0.25">
      <c r="A219" s="188">
        <v>30</v>
      </c>
      <c r="B219" s="86"/>
      <c r="C219" s="86"/>
      <c r="D219" s="193" t="s">
        <v>472</v>
      </c>
      <c r="E219" s="34" t="s">
        <v>318</v>
      </c>
      <c r="F219" s="34"/>
      <c r="G219" s="82">
        <v>43465</v>
      </c>
      <c r="H219" s="34"/>
      <c r="I219" s="95"/>
      <c r="J219" s="37"/>
      <c r="K219" s="96"/>
      <c r="L219" s="96"/>
      <c r="M219" s="96">
        <v>1000</v>
      </c>
      <c r="N219" s="96"/>
      <c r="O219" s="96"/>
      <c r="P219" s="96"/>
      <c r="Q219" s="96"/>
      <c r="R219" s="96"/>
    </row>
    <row r="220" spans="1:18" ht="25.5" customHeight="1" x14ac:dyDescent="0.25">
      <c r="A220" s="188">
        <v>30</v>
      </c>
      <c r="B220" s="86"/>
      <c r="C220" s="86"/>
      <c r="D220" s="193" t="s">
        <v>473</v>
      </c>
      <c r="E220" s="34" t="s">
        <v>319</v>
      </c>
      <c r="F220" s="34"/>
      <c r="G220" s="34"/>
      <c r="H220" s="82">
        <v>43830</v>
      </c>
      <c r="I220" s="95"/>
      <c r="J220" s="37"/>
      <c r="K220" s="96"/>
      <c r="L220" s="96"/>
      <c r="M220" s="96"/>
      <c r="N220" s="96"/>
      <c r="O220" s="96">
        <v>500</v>
      </c>
      <c r="P220" s="96"/>
      <c r="Q220" s="96"/>
      <c r="R220" s="96"/>
    </row>
    <row r="221" spans="1:18" ht="25.5" customHeight="1" x14ac:dyDescent="0.25">
      <c r="A221" s="188">
        <v>30</v>
      </c>
      <c r="B221" s="86"/>
      <c r="C221" s="86"/>
      <c r="D221" s="193" t="s">
        <v>474</v>
      </c>
      <c r="E221" s="34" t="s">
        <v>320</v>
      </c>
      <c r="F221" s="34"/>
      <c r="G221" s="34"/>
      <c r="H221" s="34"/>
      <c r="I221" s="82">
        <v>44196</v>
      </c>
      <c r="J221" s="37"/>
      <c r="K221" s="96"/>
      <c r="L221" s="96"/>
      <c r="M221" s="96"/>
      <c r="N221" s="96"/>
      <c r="O221" s="96"/>
      <c r="P221" s="96"/>
      <c r="Q221" s="96">
        <v>1000</v>
      </c>
      <c r="R221" s="96"/>
    </row>
    <row r="222" spans="1:18" ht="25.5" customHeight="1" x14ac:dyDescent="0.25">
      <c r="A222" s="188">
        <v>30</v>
      </c>
      <c r="B222" s="86"/>
      <c r="C222" s="86"/>
      <c r="D222" s="193" t="s">
        <v>475</v>
      </c>
      <c r="E222" s="34" t="s">
        <v>321</v>
      </c>
      <c r="F222" s="34"/>
      <c r="G222" s="82">
        <v>43374</v>
      </c>
      <c r="H222" s="34"/>
      <c r="I222" s="95"/>
      <c r="J222" s="37"/>
      <c r="K222" s="96">
        <v>1000</v>
      </c>
      <c r="L222" s="96"/>
      <c r="M222" s="96"/>
      <c r="N222" s="96"/>
      <c r="O222" s="96"/>
      <c r="P222" s="96"/>
      <c r="Q222" s="96"/>
      <c r="R222" s="96"/>
    </row>
    <row r="223" spans="1:18" ht="25.5" customHeight="1" x14ac:dyDescent="0.25">
      <c r="A223" s="188">
        <v>30</v>
      </c>
      <c r="B223" s="86"/>
      <c r="C223" s="86"/>
      <c r="D223" s="193" t="s">
        <v>476</v>
      </c>
      <c r="E223" s="34" t="s">
        <v>322</v>
      </c>
      <c r="F223" s="34"/>
      <c r="G223" s="82">
        <v>43465</v>
      </c>
      <c r="H223" s="34"/>
      <c r="I223" s="95"/>
      <c r="J223" s="37"/>
      <c r="K223" s="96"/>
      <c r="L223" s="96"/>
      <c r="M223" s="96">
        <v>1000</v>
      </c>
      <c r="N223" s="96"/>
      <c r="O223" s="96"/>
      <c r="P223" s="96"/>
      <c r="Q223" s="96"/>
      <c r="R223" s="96"/>
    </row>
    <row r="224" spans="1:18" ht="25.5" customHeight="1" x14ac:dyDescent="0.25">
      <c r="A224" s="188">
        <v>30</v>
      </c>
      <c r="B224" s="86"/>
      <c r="C224" s="86"/>
      <c r="D224" s="193" t="s">
        <v>477</v>
      </c>
      <c r="E224" s="34" t="s">
        <v>323</v>
      </c>
      <c r="F224" s="34"/>
      <c r="G224" s="34"/>
      <c r="H224" s="82">
        <v>43830</v>
      </c>
      <c r="I224" s="95"/>
      <c r="J224" s="37"/>
      <c r="K224" s="96"/>
      <c r="L224" s="96"/>
      <c r="M224" s="96"/>
      <c r="N224" s="96"/>
      <c r="O224" s="96">
        <v>1000</v>
      </c>
      <c r="P224" s="96"/>
      <c r="Q224" s="96"/>
      <c r="R224" s="96"/>
    </row>
    <row r="225" spans="1:18" ht="25.5" customHeight="1" x14ac:dyDescent="0.25">
      <c r="A225" s="188">
        <v>30</v>
      </c>
      <c r="B225" s="86"/>
      <c r="C225" s="86"/>
      <c r="D225" s="193" t="s">
        <v>478</v>
      </c>
      <c r="E225" s="34" t="s">
        <v>324</v>
      </c>
      <c r="F225" s="34"/>
      <c r="G225" s="34"/>
      <c r="H225" s="34"/>
      <c r="I225" s="82">
        <v>43905</v>
      </c>
      <c r="J225" s="37"/>
      <c r="K225" s="96"/>
      <c r="L225" s="96"/>
      <c r="M225" s="96"/>
      <c r="N225" s="96"/>
      <c r="O225" s="96"/>
      <c r="P225" s="96"/>
      <c r="Q225" s="96">
        <v>1000</v>
      </c>
      <c r="R225" s="96"/>
    </row>
    <row r="226" spans="1:18" ht="25.5" customHeight="1" x14ac:dyDescent="0.25">
      <c r="A226" s="188">
        <v>30</v>
      </c>
      <c r="B226" s="86"/>
      <c r="C226" s="86"/>
      <c r="D226" s="193" t="s">
        <v>479</v>
      </c>
      <c r="E226" s="34" t="s">
        <v>325</v>
      </c>
      <c r="F226" s="34"/>
      <c r="G226" s="82">
        <v>43374</v>
      </c>
      <c r="H226" s="34"/>
      <c r="I226" s="95"/>
      <c r="J226" s="37"/>
      <c r="K226" s="96">
        <v>1000</v>
      </c>
      <c r="L226" s="96"/>
      <c r="M226" s="96"/>
      <c r="N226" s="96"/>
      <c r="O226" s="96"/>
      <c r="P226" s="96"/>
      <c r="Q226" s="96"/>
      <c r="R226" s="96"/>
    </row>
    <row r="227" spans="1:18" ht="25.5" customHeight="1" x14ac:dyDescent="0.25">
      <c r="A227" s="188">
        <v>30</v>
      </c>
      <c r="B227" s="86"/>
      <c r="C227" s="86"/>
      <c r="D227" s="193" t="s">
        <v>480</v>
      </c>
      <c r="E227" s="34" t="s">
        <v>326</v>
      </c>
      <c r="F227" s="34"/>
      <c r="G227" s="82">
        <v>43465</v>
      </c>
      <c r="H227" s="34"/>
      <c r="I227" s="95"/>
      <c r="J227" s="37"/>
      <c r="K227" s="96"/>
      <c r="L227" s="96"/>
      <c r="M227" s="96">
        <v>1000</v>
      </c>
      <c r="N227" s="96"/>
      <c r="O227" s="96"/>
      <c r="P227" s="96"/>
      <c r="Q227" s="96"/>
      <c r="R227" s="96"/>
    </row>
    <row r="228" spans="1:18" ht="25.5" customHeight="1" x14ac:dyDescent="0.25">
      <c r="A228" s="188">
        <v>30</v>
      </c>
      <c r="B228" s="86"/>
      <c r="C228" s="86"/>
      <c r="D228" s="193" t="s">
        <v>481</v>
      </c>
      <c r="E228" s="34" t="s">
        <v>327</v>
      </c>
      <c r="F228" s="34"/>
      <c r="G228" s="97"/>
      <c r="H228" s="82">
        <v>43830</v>
      </c>
      <c r="I228" s="95"/>
      <c r="J228" s="37"/>
      <c r="K228" s="96"/>
      <c r="L228" s="96"/>
      <c r="M228" s="96"/>
      <c r="N228" s="96"/>
      <c r="O228" s="96">
        <v>1000</v>
      </c>
      <c r="P228" s="96"/>
      <c r="Q228" s="96"/>
      <c r="R228" s="96"/>
    </row>
    <row r="229" spans="1:18" ht="25.5" customHeight="1" x14ac:dyDescent="0.25">
      <c r="A229" s="188">
        <v>30</v>
      </c>
      <c r="B229" s="86"/>
      <c r="C229" s="86"/>
      <c r="D229" s="193" t="s">
        <v>482</v>
      </c>
      <c r="E229" s="34" t="s">
        <v>328</v>
      </c>
      <c r="F229" s="34"/>
      <c r="G229" s="34"/>
      <c r="H229" s="34"/>
      <c r="I229" s="82">
        <v>43905</v>
      </c>
      <c r="J229" s="37"/>
      <c r="K229" s="96"/>
      <c r="L229" s="96"/>
      <c r="M229" s="96"/>
      <c r="N229" s="96"/>
      <c r="O229" s="96"/>
      <c r="P229" s="96"/>
      <c r="Q229" s="96">
        <v>1000</v>
      </c>
      <c r="R229" s="96"/>
    </row>
    <row r="230" spans="1:18" ht="25.5" customHeight="1" x14ac:dyDescent="0.25">
      <c r="A230" s="188">
        <v>30</v>
      </c>
      <c r="B230" s="86"/>
      <c r="C230" s="86"/>
      <c r="D230" s="193" t="s">
        <v>483</v>
      </c>
      <c r="E230" s="34" t="s">
        <v>329</v>
      </c>
      <c r="F230" s="34"/>
      <c r="G230" s="82">
        <v>43465</v>
      </c>
      <c r="H230" s="34"/>
      <c r="I230" s="95"/>
      <c r="J230" s="37"/>
      <c r="K230" s="96"/>
      <c r="L230" s="96"/>
      <c r="M230" s="96">
        <v>500</v>
      </c>
      <c r="N230" s="96"/>
      <c r="O230" s="96"/>
      <c r="P230" s="96"/>
      <c r="Q230" s="96"/>
      <c r="R230" s="96"/>
    </row>
    <row r="231" spans="1:18" ht="25.5" customHeight="1" x14ac:dyDescent="0.25">
      <c r="A231" s="188">
        <v>30</v>
      </c>
      <c r="B231" s="86"/>
      <c r="C231" s="86"/>
      <c r="D231" s="193" t="s">
        <v>484</v>
      </c>
      <c r="E231" s="34" t="s">
        <v>330</v>
      </c>
      <c r="F231" s="34"/>
      <c r="G231" s="34"/>
      <c r="H231" s="82">
        <v>43830</v>
      </c>
      <c r="I231" s="95"/>
      <c r="J231" s="37"/>
      <c r="K231" s="96"/>
      <c r="L231" s="96"/>
      <c r="M231" s="96"/>
      <c r="N231" s="96"/>
      <c r="O231" s="96">
        <v>500</v>
      </c>
      <c r="P231" s="96"/>
      <c r="Q231" s="96"/>
      <c r="R231" s="96"/>
    </row>
    <row r="232" spans="1:18" ht="25.5" customHeight="1" x14ac:dyDescent="0.25">
      <c r="A232" s="188">
        <v>30</v>
      </c>
      <c r="B232" s="86"/>
      <c r="C232" s="86"/>
      <c r="D232" s="193" t="s">
        <v>485</v>
      </c>
      <c r="E232" s="34" t="s">
        <v>331</v>
      </c>
      <c r="F232" s="34"/>
      <c r="G232" s="34"/>
      <c r="H232" s="34"/>
      <c r="I232" s="82">
        <v>43905</v>
      </c>
      <c r="J232" s="37"/>
      <c r="K232" s="96"/>
      <c r="L232" s="96"/>
      <c r="M232" s="96"/>
      <c r="N232" s="96"/>
      <c r="O232" s="96"/>
      <c r="P232" s="96"/>
      <c r="Q232" s="96">
        <v>500</v>
      </c>
      <c r="R232" s="96"/>
    </row>
    <row r="233" spans="1:18" ht="25.5" customHeight="1" x14ac:dyDescent="0.25">
      <c r="A233" s="188">
        <v>30</v>
      </c>
      <c r="B233" s="87"/>
      <c r="C233" s="198" t="s">
        <v>460</v>
      </c>
      <c r="D233" s="30"/>
      <c r="E233" s="76" t="s">
        <v>332</v>
      </c>
      <c r="F233" s="76"/>
      <c r="G233" s="76"/>
      <c r="H233" s="76"/>
      <c r="I233" s="76"/>
      <c r="J233" s="30" t="s">
        <v>333</v>
      </c>
      <c r="K233" s="76"/>
      <c r="L233" s="76"/>
      <c r="M233" s="76"/>
      <c r="N233" s="76"/>
      <c r="O233" s="76"/>
      <c r="P233" s="76"/>
      <c r="Q233" s="76"/>
      <c r="R233" s="76"/>
    </row>
    <row r="234" spans="1:18" ht="25.5" customHeight="1" x14ac:dyDescent="0.25">
      <c r="A234" s="188">
        <v>30</v>
      </c>
      <c r="B234" s="109"/>
      <c r="C234" s="109"/>
      <c r="D234" s="199" t="s">
        <v>458</v>
      </c>
      <c r="E234" s="79" t="s">
        <v>334</v>
      </c>
      <c r="F234" s="82">
        <v>43100</v>
      </c>
      <c r="G234" s="79"/>
      <c r="H234" s="79"/>
      <c r="I234" s="110"/>
      <c r="J234" s="37"/>
      <c r="K234" s="44"/>
      <c r="L234" s="44"/>
      <c r="M234" s="44"/>
      <c r="N234" s="44"/>
      <c r="O234" s="44"/>
      <c r="P234" s="44"/>
      <c r="Q234" s="44"/>
      <c r="R234" s="44"/>
    </row>
    <row r="235" spans="1:18" ht="25.5" customHeight="1" x14ac:dyDescent="0.25">
      <c r="A235" s="188">
        <v>30</v>
      </c>
      <c r="B235" s="109"/>
      <c r="C235" s="109"/>
      <c r="D235" s="199" t="s">
        <v>459</v>
      </c>
      <c r="E235" s="79" t="s">
        <v>335</v>
      </c>
      <c r="F235" s="82">
        <v>42742</v>
      </c>
      <c r="G235" s="79"/>
      <c r="H235" s="79"/>
      <c r="I235" s="110"/>
      <c r="J235" s="37"/>
      <c r="K235" s="111"/>
      <c r="L235" s="111"/>
      <c r="M235" s="111"/>
      <c r="N235" s="111"/>
      <c r="O235" s="111"/>
      <c r="P235" s="111"/>
      <c r="Q235" s="111"/>
      <c r="R235" s="111"/>
    </row>
    <row r="236" spans="1:18" ht="25.5" customHeight="1" x14ac:dyDescent="0.25">
      <c r="A236" s="188">
        <v>30</v>
      </c>
      <c r="B236" s="105"/>
      <c r="C236" s="105"/>
      <c r="D236" s="199" t="s">
        <v>460</v>
      </c>
      <c r="E236" s="79" t="s">
        <v>336</v>
      </c>
      <c r="F236" s="79"/>
      <c r="G236" s="78">
        <v>43107</v>
      </c>
      <c r="H236" s="79"/>
      <c r="I236" s="106"/>
      <c r="J236" s="45"/>
      <c r="K236" s="104"/>
      <c r="L236" s="104"/>
      <c r="M236" s="104"/>
      <c r="N236" s="104"/>
      <c r="O236" s="104"/>
      <c r="P236" s="104"/>
      <c r="Q236" s="104"/>
      <c r="R236" s="104"/>
    </row>
    <row r="237" spans="1:18" ht="25.5" customHeight="1" x14ac:dyDescent="0.25">
      <c r="A237" s="188">
        <v>30</v>
      </c>
      <c r="B237" s="105"/>
      <c r="C237" s="105"/>
      <c r="D237" s="199" t="s">
        <v>461</v>
      </c>
      <c r="E237" s="79" t="s">
        <v>337</v>
      </c>
      <c r="F237" s="79"/>
      <c r="G237" s="78">
        <v>43344</v>
      </c>
      <c r="H237" s="79"/>
      <c r="I237" s="106"/>
      <c r="J237" s="45"/>
      <c r="K237" s="104"/>
      <c r="L237" s="104"/>
      <c r="M237" s="104">
        <v>500</v>
      </c>
      <c r="N237" s="104"/>
      <c r="O237" s="104"/>
      <c r="P237" s="104"/>
      <c r="Q237" s="104"/>
      <c r="R237" s="104"/>
    </row>
    <row r="238" spans="1:18" ht="25.5" customHeight="1" x14ac:dyDescent="0.25">
      <c r="A238" s="188">
        <v>30</v>
      </c>
      <c r="B238" s="105"/>
      <c r="C238" s="105"/>
      <c r="D238" s="199" t="s">
        <v>462</v>
      </c>
      <c r="E238" s="79" t="s">
        <v>338</v>
      </c>
      <c r="F238" s="78">
        <v>42809</v>
      </c>
      <c r="G238" s="79"/>
      <c r="H238" s="79"/>
      <c r="I238" s="79"/>
      <c r="J238" s="45"/>
      <c r="K238" s="104">
        <v>1000</v>
      </c>
      <c r="L238" s="104"/>
      <c r="M238" s="104"/>
      <c r="N238" s="104"/>
      <c r="O238" s="104"/>
      <c r="P238" s="104"/>
      <c r="Q238" s="104"/>
      <c r="R238" s="104"/>
    </row>
    <row r="239" spans="1:18" ht="25.5" customHeight="1" x14ac:dyDescent="0.25">
      <c r="A239" s="188">
        <v>30</v>
      </c>
      <c r="B239" s="105"/>
      <c r="C239" s="105"/>
      <c r="D239" s="199" t="s">
        <v>463</v>
      </c>
      <c r="E239" s="79" t="s">
        <v>338</v>
      </c>
      <c r="F239" s="79"/>
      <c r="G239" s="78">
        <v>43174</v>
      </c>
      <c r="H239" s="79"/>
      <c r="I239" s="79"/>
      <c r="J239" s="45"/>
      <c r="K239" s="104"/>
      <c r="L239" s="104"/>
      <c r="M239" s="104">
        <v>1000</v>
      </c>
      <c r="N239" s="104"/>
      <c r="O239" s="104"/>
      <c r="P239" s="104"/>
      <c r="Q239" s="104"/>
      <c r="R239" s="104"/>
    </row>
    <row r="240" spans="1:18" ht="25.5" customHeight="1" x14ac:dyDescent="0.25">
      <c r="A240" s="188">
        <v>30</v>
      </c>
      <c r="B240" s="105"/>
      <c r="C240" s="105"/>
      <c r="D240" s="199" t="s">
        <v>464</v>
      </c>
      <c r="E240" s="79" t="s">
        <v>338</v>
      </c>
      <c r="F240" s="79"/>
      <c r="G240" s="79"/>
      <c r="H240" s="78">
        <v>43539</v>
      </c>
      <c r="I240" s="79"/>
      <c r="J240" s="45"/>
      <c r="K240" s="104"/>
      <c r="L240" s="104"/>
      <c r="M240" s="104"/>
      <c r="N240" s="104"/>
      <c r="O240" s="104">
        <v>1000</v>
      </c>
      <c r="P240" s="104"/>
      <c r="Q240" s="104"/>
      <c r="R240" s="104"/>
    </row>
    <row r="241" spans="1:18" ht="25.5" customHeight="1" x14ac:dyDescent="0.25">
      <c r="A241" s="188">
        <v>30</v>
      </c>
      <c r="B241" s="105"/>
      <c r="C241" s="105"/>
      <c r="D241" s="199" t="s">
        <v>465</v>
      </c>
      <c r="E241" s="79" t="s">
        <v>338</v>
      </c>
      <c r="F241" s="79"/>
      <c r="G241" s="79"/>
      <c r="H241" s="79"/>
      <c r="I241" s="78">
        <v>43905</v>
      </c>
      <c r="J241" s="45"/>
      <c r="K241" s="104"/>
      <c r="L241" s="104"/>
      <c r="M241" s="104"/>
      <c r="N241" s="104"/>
      <c r="O241" s="104"/>
      <c r="P241" s="104"/>
      <c r="Q241" s="104">
        <v>1000</v>
      </c>
      <c r="R241" s="104"/>
    </row>
    <row r="242" spans="1:18" ht="25.5" customHeight="1" x14ac:dyDescent="0.25">
      <c r="A242" s="188">
        <v>30</v>
      </c>
      <c r="B242" s="105"/>
      <c r="C242" s="105"/>
      <c r="D242" s="199" t="s">
        <v>466</v>
      </c>
      <c r="E242" s="79" t="s">
        <v>339</v>
      </c>
      <c r="F242" s="79"/>
      <c r="G242" s="78">
        <v>43403</v>
      </c>
      <c r="H242" s="79"/>
      <c r="I242" s="79"/>
      <c r="J242" s="45"/>
      <c r="K242" s="104"/>
      <c r="L242" s="104"/>
      <c r="M242" s="104"/>
      <c r="N242" s="104"/>
      <c r="O242" s="104"/>
      <c r="P242" s="104"/>
      <c r="Q242" s="104"/>
      <c r="R242" s="104"/>
    </row>
    <row r="243" spans="1:18" ht="25.5" customHeight="1" x14ac:dyDescent="0.25">
      <c r="A243" s="188">
        <v>30</v>
      </c>
      <c r="B243" s="105"/>
      <c r="C243" s="105"/>
      <c r="D243" s="199" t="s">
        <v>467</v>
      </c>
      <c r="E243" s="79" t="s">
        <v>340</v>
      </c>
      <c r="F243" s="79"/>
      <c r="G243" s="79"/>
      <c r="H243" s="79"/>
      <c r="I243" s="78">
        <v>44134</v>
      </c>
      <c r="J243" s="45"/>
      <c r="K243" s="104"/>
      <c r="L243" s="104"/>
      <c r="M243" s="104"/>
      <c r="N243" s="104"/>
      <c r="O243" s="104"/>
      <c r="P243" s="104"/>
      <c r="Q243" s="104"/>
      <c r="R243" s="104"/>
    </row>
    <row r="244" spans="1:18" ht="25.5" customHeight="1" x14ac:dyDescent="0.25">
      <c r="A244" s="188">
        <v>30</v>
      </c>
      <c r="B244" s="197" t="s">
        <v>458</v>
      </c>
      <c r="C244" s="98"/>
      <c r="D244" s="26"/>
      <c r="E244" s="27" t="s">
        <v>341</v>
      </c>
      <c r="F244" s="112"/>
      <c r="G244" s="112"/>
      <c r="H244" s="112"/>
      <c r="I244" s="113"/>
      <c r="J244" s="114"/>
      <c r="K244" s="115"/>
      <c r="L244" s="115"/>
      <c r="M244" s="115"/>
      <c r="N244" s="115"/>
      <c r="O244" s="115"/>
      <c r="P244" s="115"/>
      <c r="Q244" s="115"/>
      <c r="R244" s="115"/>
    </row>
    <row r="245" spans="1:18" ht="25.5" customHeight="1" x14ac:dyDescent="0.25">
      <c r="A245" s="188">
        <v>30</v>
      </c>
      <c r="B245" s="87"/>
      <c r="C245" s="198">
        <v>17</v>
      </c>
      <c r="D245" s="31"/>
      <c r="E245" s="32" t="s">
        <v>342</v>
      </c>
      <c r="F245" s="32"/>
      <c r="G245" s="32"/>
      <c r="H245" s="32"/>
      <c r="I245" s="32"/>
      <c r="J245" s="31" t="s">
        <v>343</v>
      </c>
      <c r="K245" s="32"/>
      <c r="L245" s="32"/>
      <c r="M245" s="32"/>
      <c r="N245" s="32"/>
      <c r="O245" s="32"/>
      <c r="P245" s="32"/>
      <c r="Q245" s="32"/>
      <c r="R245" s="32"/>
    </row>
    <row r="246" spans="1:18" ht="25.5" customHeight="1" x14ac:dyDescent="0.25">
      <c r="A246" s="188">
        <v>30</v>
      </c>
      <c r="B246" s="105"/>
      <c r="C246" s="105"/>
      <c r="D246" s="199" t="s">
        <v>458</v>
      </c>
      <c r="E246" s="46" t="s">
        <v>344</v>
      </c>
      <c r="F246" s="46"/>
      <c r="G246" s="46"/>
      <c r="H246" s="46"/>
      <c r="I246" s="78">
        <v>44196</v>
      </c>
      <c r="J246" s="45"/>
      <c r="K246" s="107"/>
      <c r="L246" s="107"/>
      <c r="M246" s="107"/>
      <c r="N246" s="107"/>
      <c r="O246" s="107"/>
      <c r="P246" s="107"/>
      <c r="Q246" s="107"/>
      <c r="R246" s="107"/>
    </row>
    <row r="247" spans="1:18" ht="25.5" customHeight="1" x14ac:dyDescent="0.25">
      <c r="A247" s="188">
        <v>30</v>
      </c>
      <c r="B247" s="105"/>
      <c r="C247" s="105"/>
      <c r="D247" s="199" t="s">
        <v>459</v>
      </c>
      <c r="E247" s="34" t="s">
        <v>345</v>
      </c>
      <c r="F247" s="78">
        <v>43100</v>
      </c>
      <c r="G247" s="34"/>
      <c r="H247" s="34"/>
      <c r="I247" s="79"/>
      <c r="J247" s="45"/>
      <c r="K247" s="107"/>
      <c r="L247" s="107"/>
      <c r="M247" s="107"/>
      <c r="N247" s="107"/>
      <c r="O247" s="107"/>
      <c r="P247" s="107"/>
      <c r="Q247" s="107"/>
      <c r="R247" s="107"/>
    </row>
    <row r="248" spans="1:18" ht="25.5" customHeight="1" x14ac:dyDescent="0.25">
      <c r="A248" s="188">
        <v>30</v>
      </c>
      <c r="B248" s="105"/>
      <c r="C248" s="105"/>
      <c r="D248" s="199" t="s">
        <v>460</v>
      </c>
      <c r="E248" s="34" t="s">
        <v>346</v>
      </c>
      <c r="F248" s="78">
        <v>43100</v>
      </c>
      <c r="G248" s="34"/>
      <c r="H248" s="34"/>
      <c r="I248" s="79"/>
      <c r="J248" s="45"/>
      <c r="K248" s="104"/>
      <c r="L248" s="104"/>
      <c r="M248" s="104"/>
      <c r="N248" s="104"/>
      <c r="O248" s="104"/>
      <c r="P248" s="104"/>
      <c r="Q248" s="104"/>
      <c r="R248" s="104"/>
    </row>
    <row r="249" spans="1:18" ht="25.5" customHeight="1" x14ac:dyDescent="0.25">
      <c r="A249" s="188">
        <v>30</v>
      </c>
      <c r="B249" s="105"/>
      <c r="C249" s="105"/>
      <c r="D249" s="199" t="s">
        <v>461</v>
      </c>
      <c r="E249" s="34" t="s">
        <v>347</v>
      </c>
      <c r="F249" s="78">
        <v>43100</v>
      </c>
      <c r="G249" s="34"/>
      <c r="H249" s="34"/>
      <c r="I249" s="79"/>
      <c r="J249" s="45"/>
      <c r="K249" s="104"/>
      <c r="L249" s="104"/>
      <c r="M249" s="104"/>
      <c r="N249" s="104"/>
      <c r="O249" s="104"/>
      <c r="P249" s="104"/>
      <c r="Q249" s="104"/>
      <c r="R249" s="104"/>
    </row>
    <row r="250" spans="1:18" ht="25.5" customHeight="1" x14ac:dyDescent="0.25">
      <c r="A250" s="188">
        <v>30</v>
      </c>
      <c r="B250" s="105"/>
      <c r="C250" s="105"/>
      <c r="D250" s="199" t="s">
        <v>462</v>
      </c>
      <c r="E250" s="34" t="s">
        <v>348</v>
      </c>
      <c r="F250" s="78">
        <v>43100</v>
      </c>
      <c r="G250" s="34"/>
      <c r="H250" s="34"/>
      <c r="I250" s="79"/>
      <c r="J250" s="45"/>
      <c r="K250" s="104"/>
      <c r="L250" s="104"/>
      <c r="M250" s="104"/>
      <c r="N250" s="104"/>
      <c r="O250" s="104"/>
      <c r="P250" s="104"/>
      <c r="Q250" s="104"/>
      <c r="R250" s="104"/>
    </row>
    <row r="251" spans="1:18" ht="25.5" customHeight="1" x14ac:dyDescent="0.25">
      <c r="A251" s="188">
        <v>30</v>
      </c>
      <c r="B251" s="105"/>
      <c r="C251" s="105"/>
      <c r="D251" s="199" t="s">
        <v>463</v>
      </c>
      <c r="E251" s="34" t="s">
        <v>349</v>
      </c>
      <c r="F251" s="78">
        <v>43100</v>
      </c>
      <c r="G251" s="34"/>
      <c r="H251" s="34"/>
      <c r="I251" s="79"/>
      <c r="J251" s="45"/>
      <c r="K251" s="104"/>
      <c r="L251" s="104"/>
      <c r="M251" s="104"/>
      <c r="N251" s="104"/>
      <c r="O251" s="104"/>
      <c r="P251" s="104"/>
      <c r="Q251" s="104"/>
      <c r="R251" s="104"/>
    </row>
    <row r="252" spans="1:18" ht="25.5" customHeight="1" x14ac:dyDescent="0.25">
      <c r="A252" s="188">
        <v>30</v>
      </c>
      <c r="B252" s="105"/>
      <c r="C252" s="105"/>
      <c r="D252" s="199" t="s">
        <v>464</v>
      </c>
      <c r="E252" s="34" t="s">
        <v>350</v>
      </c>
      <c r="F252" s="78">
        <v>43100</v>
      </c>
      <c r="G252" s="34"/>
      <c r="H252" s="34"/>
      <c r="I252" s="79"/>
      <c r="J252" s="45"/>
      <c r="K252" s="104"/>
      <c r="L252" s="104"/>
      <c r="M252" s="104"/>
      <c r="N252" s="104"/>
      <c r="O252" s="104"/>
      <c r="P252" s="104"/>
      <c r="Q252" s="104"/>
      <c r="R252" s="104"/>
    </row>
    <row r="253" spans="1:18" ht="25.5" customHeight="1" x14ac:dyDescent="0.25">
      <c r="A253" s="188">
        <v>30</v>
      </c>
      <c r="B253" s="105"/>
      <c r="C253" s="105"/>
      <c r="D253" s="199" t="s">
        <v>465</v>
      </c>
      <c r="E253" s="34" t="s">
        <v>351</v>
      </c>
      <c r="F253" s="78">
        <v>43100</v>
      </c>
      <c r="G253" s="34"/>
      <c r="H253" s="34"/>
      <c r="I253" s="79"/>
      <c r="J253" s="45"/>
      <c r="K253" s="104"/>
      <c r="L253" s="104"/>
      <c r="M253" s="104"/>
      <c r="N253" s="104"/>
      <c r="O253" s="104"/>
      <c r="P253" s="104"/>
      <c r="Q253" s="104"/>
      <c r="R253" s="104"/>
    </row>
    <row r="254" spans="1:18" ht="25.5" customHeight="1" x14ac:dyDescent="0.25">
      <c r="A254" s="188">
        <v>30</v>
      </c>
      <c r="B254" s="105"/>
      <c r="C254" s="105"/>
      <c r="D254" s="199" t="s">
        <v>466</v>
      </c>
      <c r="E254" s="34" t="s">
        <v>352</v>
      </c>
      <c r="F254" s="78">
        <v>43100</v>
      </c>
      <c r="G254" s="34"/>
      <c r="H254" s="34"/>
      <c r="I254" s="79"/>
      <c r="J254" s="45"/>
      <c r="K254" s="104"/>
      <c r="L254" s="104"/>
      <c r="M254" s="104"/>
      <c r="N254" s="104"/>
      <c r="O254" s="104"/>
      <c r="P254" s="104"/>
      <c r="Q254" s="104"/>
      <c r="R254" s="104"/>
    </row>
    <row r="255" spans="1:18" ht="25.5" customHeight="1" x14ac:dyDescent="0.25">
      <c r="A255" s="188">
        <v>30</v>
      </c>
      <c r="B255" s="105"/>
      <c r="C255" s="105"/>
      <c r="D255" s="199" t="s">
        <v>467</v>
      </c>
      <c r="E255" s="34" t="s">
        <v>353</v>
      </c>
      <c r="F255" s="78">
        <v>43100</v>
      </c>
      <c r="G255" s="34"/>
      <c r="H255" s="34"/>
      <c r="I255" s="79"/>
      <c r="J255" s="45"/>
      <c r="K255" s="104"/>
      <c r="L255" s="104"/>
      <c r="M255" s="104"/>
      <c r="N255" s="104"/>
      <c r="O255" s="104"/>
      <c r="P255" s="104"/>
      <c r="Q255" s="104"/>
      <c r="R255" s="104"/>
    </row>
    <row r="256" spans="1:18" ht="25.5" customHeight="1" x14ac:dyDescent="0.25">
      <c r="A256" s="188">
        <v>30</v>
      </c>
      <c r="B256" s="105"/>
      <c r="C256" s="105"/>
      <c r="D256" s="199" t="s">
        <v>468</v>
      </c>
      <c r="E256" s="34" t="s">
        <v>354</v>
      </c>
      <c r="F256" s="78">
        <v>43100</v>
      </c>
      <c r="G256" s="34"/>
      <c r="H256" s="34"/>
      <c r="I256" s="79"/>
      <c r="J256" s="45"/>
      <c r="K256" s="104"/>
      <c r="L256" s="104"/>
      <c r="M256" s="104"/>
      <c r="N256" s="104"/>
      <c r="O256" s="104"/>
      <c r="P256" s="104"/>
      <c r="Q256" s="104"/>
      <c r="R256" s="104"/>
    </row>
    <row r="257" spans="1:18" ht="25.5" customHeight="1" x14ac:dyDescent="0.25">
      <c r="A257" s="188">
        <v>30</v>
      </c>
      <c r="B257" s="105"/>
      <c r="C257" s="105"/>
      <c r="D257" s="199" t="s">
        <v>469</v>
      </c>
      <c r="E257" s="34" t="s">
        <v>355</v>
      </c>
      <c r="F257" s="78">
        <v>43100</v>
      </c>
      <c r="G257" s="34"/>
      <c r="H257" s="34"/>
      <c r="I257" s="79"/>
      <c r="J257" s="45"/>
      <c r="K257" s="104"/>
      <c r="L257" s="104"/>
      <c r="M257" s="104"/>
      <c r="N257" s="104"/>
      <c r="O257" s="104"/>
      <c r="P257" s="104"/>
      <c r="Q257" s="104"/>
      <c r="R257" s="104"/>
    </row>
    <row r="258" spans="1:18" ht="25.5" customHeight="1" x14ac:dyDescent="0.25">
      <c r="A258" s="188">
        <v>30</v>
      </c>
      <c r="B258" s="105"/>
      <c r="C258" s="105"/>
      <c r="D258" s="199" t="s">
        <v>470</v>
      </c>
      <c r="E258" s="34" t="s">
        <v>356</v>
      </c>
      <c r="F258" s="34"/>
      <c r="G258" s="78">
        <v>43465</v>
      </c>
      <c r="H258" s="34"/>
      <c r="I258" s="79"/>
      <c r="J258" s="45"/>
      <c r="K258" s="104"/>
      <c r="L258" s="104"/>
      <c r="M258" s="104"/>
      <c r="N258" s="104"/>
      <c r="O258" s="104"/>
      <c r="P258" s="104"/>
      <c r="Q258" s="104"/>
      <c r="R258" s="104"/>
    </row>
    <row r="259" spans="1:18" ht="25.5" customHeight="1" x14ac:dyDescent="0.25">
      <c r="A259" s="188">
        <v>30</v>
      </c>
      <c r="B259" s="105"/>
      <c r="C259" s="105"/>
      <c r="D259" s="199" t="s">
        <v>471</v>
      </c>
      <c r="E259" s="34" t="s">
        <v>357</v>
      </c>
      <c r="F259" s="34"/>
      <c r="G259" s="34"/>
      <c r="H259" s="78">
        <v>43830</v>
      </c>
      <c r="I259" s="79"/>
      <c r="J259" s="45"/>
      <c r="K259" s="104"/>
      <c r="L259" s="104"/>
      <c r="M259" s="104"/>
      <c r="N259" s="104"/>
      <c r="O259" s="104"/>
      <c r="P259" s="104"/>
      <c r="Q259" s="104"/>
      <c r="R259" s="104"/>
    </row>
    <row r="260" spans="1:18" ht="25.5" customHeight="1" x14ac:dyDescent="0.25">
      <c r="A260" s="188">
        <v>30</v>
      </c>
      <c r="B260" s="105"/>
      <c r="C260" s="105"/>
      <c r="D260" s="199" t="s">
        <v>472</v>
      </c>
      <c r="E260" s="79" t="s">
        <v>358</v>
      </c>
      <c r="F260" s="79"/>
      <c r="G260" s="79"/>
      <c r="H260" s="78">
        <v>43830</v>
      </c>
      <c r="I260" s="79"/>
      <c r="J260" s="45"/>
      <c r="K260" s="104"/>
      <c r="L260" s="104"/>
      <c r="M260" s="104"/>
      <c r="N260" s="104"/>
      <c r="O260" s="104"/>
      <c r="P260" s="104"/>
      <c r="Q260" s="104"/>
      <c r="R260" s="104"/>
    </row>
    <row r="261" spans="1:18" ht="25.5" customHeight="1" x14ac:dyDescent="0.25">
      <c r="A261" s="188">
        <v>30</v>
      </c>
      <c r="B261" s="105"/>
      <c r="C261" s="105"/>
      <c r="D261" s="199" t="s">
        <v>473</v>
      </c>
      <c r="E261" s="79" t="s">
        <v>359</v>
      </c>
      <c r="F261" s="79"/>
      <c r="G261" s="79"/>
      <c r="H261" s="79"/>
      <c r="I261" s="78">
        <v>43905</v>
      </c>
      <c r="J261" s="45"/>
      <c r="K261" s="104"/>
      <c r="L261" s="104"/>
      <c r="M261" s="104"/>
      <c r="N261" s="104"/>
      <c r="O261" s="104"/>
      <c r="P261" s="104"/>
      <c r="Q261" s="104"/>
      <c r="R261" s="104"/>
    </row>
    <row r="262" spans="1:18" ht="25.5" customHeight="1" x14ac:dyDescent="0.25">
      <c r="A262" s="188">
        <v>30</v>
      </c>
      <c r="B262" s="105"/>
      <c r="C262" s="105"/>
      <c r="D262" s="199" t="s">
        <v>474</v>
      </c>
      <c r="E262" s="79" t="s">
        <v>360</v>
      </c>
      <c r="F262" s="79"/>
      <c r="G262" s="79"/>
      <c r="H262" s="79"/>
      <c r="I262" s="78">
        <v>43905</v>
      </c>
      <c r="J262" s="45"/>
      <c r="K262" s="104"/>
      <c r="L262" s="104"/>
      <c r="M262" s="104"/>
      <c r="N262" s="104"/>
      <c r="O262" s="104"/>
      <c r="P262" s="104"/>
      <c r="Q262" s="104"/>
      <c r="R262" s="104"/>
    </row>
    <row r="263" spans="1:18" ht="25.5" customHeight="1" x14ac:dyDescent="0.25">
      <c r="A263" s="188">
        <v>30</v>
      </c>
      <c r="B263" s="105"/>
      <c r="C263" s="105"/>
      <c r="D263" s="199" t="s">
        <v>475</v>
      </c>
      <c r="E263" s="79" t="s">
        <v>361</v>
      </c>
      <c r="F263" s="79"/>
      <c r="G263" s="79"/>
      <c r="H263" s="79"/>
      <c r="I263" s="78">
        <v>44196</v>
      </c>
      <c r="J263" s="45"/>
      <c r="K263" s="104"/>
      <c r="L263" s="104"/>
      <c r="M263" s="104"/>
      <c r="N263" s="104"/>
      <c r="O263" s="104"/>
      <c r="P263" s="104"/>
      <c r="Q263" s="104"/>
      <c r="R263" s="104"/>
    </row>
    <row r="264" spans="1:18" ht="25.5" customHeight="1" x14ac:dyDescent="0.25">
      <c r="A264" s="188">
        <v>30</v>
      </c>
      <c r="B264" s="105"/>
      <c r="C264" s="105"/>
      <c r="D264" s="199" t="s">
        <v>476</v>
      </c>
      <c r="E264" s="79" t="s">
        <v>362</v>
      </c>
      <c r="F264" s="78">
        <v>43100</v>
      </c>
      <c r="G264" s="79"/>
      <c r="H264" s="79"/>
      <c r="I264" s="79"/>
      <c r="J264" s="45"/>
      <c r="K264" s="104"/>
      <c r="L264" s="104"/>
      <c r="M264" s="104"/>
      <c r="N264" s="104"/>
      <c r="O264" s="104"/>
      <c r="P264" s="104"/>
      <c r="Q264" s="104"/>
      <c r="R264" s="104"/>
    </row>
    <row r="265" spans="1:18" ht="25.5" customHeight="1" x14ac:dyDescent="0.25">
      <c r="A265" s="188">
        <v>30</v>
      </c>
      <c r="B265" s="87"/>
      <c r="C265" s="198">
        <v>18</v>
      </c>
      <c r="D265" s="30"/>
      <c r="E265" s="32" t="s">
        <v>363</v>
      </c>
      <c r="F265" s="32"/>
      <c r="G265" s="32"/>
      <c r="H265" s="32"/>
      <c r="I265" s="76"/>
      <c r="J265" s="30" t="s">
        <v>364</v>
      </c>
      <c r="K265" s="88"/>
      <c r="L265" s="88"/>
      <c r="M265" s="88"/>
      <c r="N265" s="88"/>
      <c r="O265" s="88"/>
      <c r="P265" s="88"/>
      <c r="Q265" s="88"/>
      <c r="R265" s="88"/>
    </row>
    <row r="266" spans="1:18" ht="25.5" customHeight="1" x14ac:dyDescent="0.25">
      <c r="A266" s="188">
        <v>30</v>
      </c>
      <c r="B266" s="86"/>
      <c r="C266" s="86"/>
      <c r="D266" s="199" t="s">
        <v>458</v>
      </c>
      <c r="E266" s="79" t="s">
        <v>365</v>
      </c>
      <c r="F266" s="79"/>
      <c r="G266" s="78">
        <v>43465</v>
      </c>
      <c r="H266" s="79"/>
      <c r="I266" s="79"/>
      <c r="J266" s="45"/>
      <c r="K266" s="95"/>
      <c r="L266" s="95"/>
      <c r="M266" s="95"/>
      <c r="N266" s="95"/>
      <c r="O266" s="95"/>
      <c r="P266" s="95"/>
      <c r="Q266" s="95"/>
      <c r="R266" s="95"/>
    </row>
    <row r="267" spans="1:18" ht="25.5" customHeight="1" x14ac:dyDescent="0.25">
      <c r="A267" s="188">
        <v>30</v>
      </c>
      <c r="B267" s="86"/>
      <c r="C267" s="86"/>
      <c r="D267" s="199" t="s">
        <v>459</v>
      </c>
      <c r="E267" s="34" t="s">
        <v>60</v>
      </c>
      <c r="F267" s="44"/>
      <c r="G267" s="79"/>
      <c r="H267" s="78">
        <v>43830</v>
      </c>
      <c r="I267" s="44"/>
      <c r="J267" s="37"/>
      <c r="K267" s="95"/>
      <c r="L267" s="95"/>
      <c r="M267" s="95"/>
      <c r="N267" s="95"/>
      <c r="O267" s="95"/>
      <c r="P267" s="95"/>
      <c r="Q267" s="95"/>
      <c r="R267" s="95"/>
    </row>
    <row r="268" spans="1:18" ht="25.5" customHeight="1" x14ac:dyDescent="0.25">
      <c r="A268" s="52"/>
      <c r="B268" s="52"/>
      <c r="C268" s="52"/>
      <c r="D268" s="52"/>
      <c r="E268" s="54"/>
      <c r="F268" s="54"/>
      <c r="G268" s="54"/>
      <c r="H268" s="54"/>
      <c r="I268" s="54"/>
      <c r="J268" s="53"/>
      <c r="K268" s="55">
        <f t="shared" ref="K268:R268" si="0">SUM(K5:K267)</f>
        <v>21736.75</v>
      </c>
      <c r="L268" s="55">
        <f t="shared" si="0"/>
        <v>750</v>
      </c>
      <c r="M268" s="55">
        <f t="shared" si="0"/>
        <v>26400</v>
      </c>
      <c r="N268" s="55">
        <f t="shared" si="0"/>
        <v>3000</v>
      </c>
      <c r="O268" s="55">
        <f t="shared" si="0"/>
        <v>27200</v>
      </c>
      <c r="P268" s="55">
        <f t="shared" si="0"/>
        <v>3000</v>
      </c>
      <c r="Q268" s="55">
        <f t="shared" si="0"/>
        <v>22000</v>
      </c>
      <c r="R268" s="55">
        <f t="shared" si="0"/>
        <v>3750</v>
      </c>
    </row>
  </sheetData>
  <autoFilter ref="A2:R268" xr:uid="{00000000-0009-0000-0000-000003000000}"/>
  <mergeCells count="6">
    <mergeCell ref="Q1:R1"/>
    <mergeCell ref="A1:E1"/>
    <mergeCell ref="F1:I1"/>
    <mergeCell ref="K1:L1"/>
    <mergeCell ref="M1:N1"/>
    <mergeCell ref="O1:P1"/>
  </mergeCells>
  <pageMargins left="0.7" right="0.7" top="0.75" bottom="0.75" header="0.3" footer="0.3"/>
  <pageSetup paperSize="9" scale="54" fitToHeight="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zoomScaleNormal="100" workbookViewId="0">
      <selection activeCell="E10" sqref="E10"/>
    </sheetView>
  </sheetViews>
  <sheetFormatPr defaultRowHeight="15" x14ac:dyDescent="0.25"/>
  <cols>
    <col min="1" max="1" width="8" bestFit="1" customWidth="1"/>
    <col min="2" max="2" width="6.28515625" bestFit="1" customWidth="1"/>
    <col min="3" max="3" width="6.42578125" bestFit="1" customWidth="1"/>
    <col min="4" max="4" width="6.28515625" bestFit="1" customWidth="1"/>
    <col min="5" max="5" width="103.28515625" customWidth="1"/>
    <col min="6" max="9" width="10.42578125" customWidth="1"/>
    <col min="10" max="10" width="7.85546875" bestFit="1" customWidth="1"/>
    <col min="11" max="11" width="13.7109375" customWidth="1"/>
    <col min="12" max="12" width="7.85546875" bestFit="1" customWidth="1"/>
    <col min="13" max="13" width="14.42578125" customWidth="1"/>
    <col min="14" max="14" width="7.85546875" bestFit="1" customWidth="1"/>
    <col min="15" max="15" width="14" customWidth="1"/>
    <col min="16" max="16" width="7.85546875" bestFit="1" customWidth="1"/>
    <col min="17" max="17" width="14.85546875" customWidth="1"/>
  </cols>
  <sheetData>
    <row r="1" spans="1:17" x14ac:dyDescent="0.25">
      <c r="A1" s="230" t="s">
        <v>0</v>
      </c>
      <c r="B1" s="230"/>
      <c r="C1" s="230"/>
      <c r="D1" s="230"/>
      <c r="E1" s="230"/>
      <c r="F1" s="230" t="s">
        <v>8</v>
      </c>
      <c r="G1" s="229"/>
      <c r="H1" s="229"/>
      <c r="I1" s="229"/>
      <c r="J1" s="228" t="s">
        <v>1</v>
      </c>
      <c r="K1" s="229"/>
      <c r="L1" s="228" t="s">
        <v>2</v>
      </c>
      <c r="M1" s="229"/>
      <c r="N1" s="231" t="s">
        <v>3</v>
      </c>
      <c r="O1" s="232"/>
      <c r="P1" s="228" t="s">
        <v>4</v>
      </c>
      <c r="Q1" s="229"/>
    </row>
    <row r="2" spans="1:17" x14ac:dyDescent="0.25">
      <c r="A2" s="116" t="s">
        <v>9</v>
      </c>
      <c r="B2" s="116" t="s">
        <v>10</v>
      </c>
      <c r="C2" s="116" t="s">
        <v>11</v>
      </c>
      <c r="D2" s="117" t="s">
        <v>12</v>
      </c>
      <c r="E2" s="116" t="s">
        <v>13</v>
      </c>
      <c r="F2" s="116">
        <v>2017</v>
      </c>
      <c r="G2" s="116">
        <v>2018</v>
      </c>
      <c r="H2" s="116">
        <v>2019</v>
      </c>
      <c r="I2" s="118">
        <v>2020</v>
      </c>
      <c r="J2" s="24" t="s">
        <v>366</v>
      </c>
      <c r="K2" s="24" t="s">
        <v>15</v>
      </c>
      <c r="L2" s="24" t="s">
        <v>366</v>
      </c>
      <c r="M2" s="24" t="s">
        <v>15</v>
      </c>
      <c r="N2" s="24" t="s">
        <v>14</v>
      </c>
      <c r="O2" s="24" t="s">
        <v>15</v>
      </c>
      <c r="P2" s="24" t="s">
        <v>14</v>
      </c>
      <c r="Q2" s="24" t="s">
        <v>15</v>
      </c>
    </row>
    <row r="3" spans="1:17" x14ac:dyDescent="0.25">
      <c r="A3" s="109">
        <v>40</v>
      </c>
      <c r="B3" s="98">
        <v>11</v>
      </c>
      <c r="C3" s="98"/>
      <c r="D3" s="119"/>
      <c r="E3" s="120" t="s">
        <v>367</v>
      </c>
      <c r="F3" s="121"/>
      <c r="G3" s="121"/>
      <c r="H3" s="121"/>
      <c r="I3" s="98"/>
      <c r="J3" s="123"/>
      <c r="K3" s="123"/>
      <c r="L3" s="123"/>
      <c r="M3" s="123"/>
      <c r="N3" s="123"/>
      <c r="O3" s="123"/>
      <c r="P3" s="123"/>
      <c r="Q3" s="123"/>
    </row>
    <row r="4" spans="1:17" x14ac:dyDescent="0.25">
      <c r="A4" s="105">
        <v>40</v>
      </c>
      <c r="B4" s="87"/>
      <c r="C4" s="198" t="s">
        <v>458</v>
      </c>
      <c r="D4" s="124"/>
      <c r="E4" s="125" t="s">
        <v>368</v>
      </c>
      <c r="F4" s="126"/>
      <c r="G4" s="126"/>
      <c r="H4" s="126"/>
      <c r="I4" s="87"/>
      <c r="J4" s="128"/>
      <c r="K4" s="128"/>
      <c r="L4" s="128"/>
      <c r="M4" s="128"/>
      <c r="N4" s="128"/>
      <c r="O4" s="128"/>
      <c r="P4" s="128"/>
      <c r="Q4" s="128"/>
    </row>
    <row r="5" spans="1:17" x14ac:dyDescent="0.25">
      <c r="A5" s="189">
        <v>40</v>
      </c>
      <c r="B5" s="109"/>
      <c r="C5" s="109"/>
      <c r="D5" s="200" t="s">
        <v>458</v>
      </c>
      <c r="E5" s="129" t="s">
        <v>369</v>
      </c>
      <c r="F5" s="130">
        <v>42824</v>
      </c>
      <c r="G5" s="130"/>
      <c r="H5" s="130"/>
      <c r="I5" s="131"/>
      <c r="J5" s="132">
        <v>500</v>
      </c>
      <c r="K5" s="132"/>
      <c r="L5" s="132"/>
      <c r="M5" s="132"/>
      <c r="N5" s="132"/>
      <c r="O5" s="132"/>
      <c r="P5" s="132"/>
      <c r="Q5" s="132"/>
    </row>
    <row r="6" spans="1:17" x14ac:dyDescent="0.25">
      <c r="A6" s="105">
        <v>40</v>
      </c>
      <c r="B6" s="109"/>
      <c r="C6" s="109"/>
      <c r="D6" s="200" t="s">
        <v>459</v>
      </c>
      <c r="E6" s="129" t="s">
        <v>370</v>
      </c>
      <c r="F6" s="130">
        <v>42855</v>
      </c>
      <c r="G6" s="130"/>
      <c r="H6" s="130"/>
      <c r="I6" s="131"/>
      <c r="J6" s="132">
        <v>500</v>
      </c>
      <c r="K6" s="132"/>
      <c r="L6" s="132"/>
      <c r="M6" s="132"/>
      <c r="N6" s="132"/>
      <c r="O6" s="132"/>
      <c r="P6" s="132"/>
      <c r="Q6" s="132"/>
    </row>
    <row r="7" spans="1:17" x14ac:dyDescent="0.25">
      <c r="A7" s="189">
        <v>40</v>
      </c>
      <c r="B7" s="109"/>
      <c r="C7" s="109"/>
      <c r="D7" s="200" t="s">
        <v>460</v>
      </c>
      <c r="E7" s="129" t="s">
        <v>371</v>
      </c>
      <c r="F7" s="130">
        <v>43100</v>
      </c>
      <c r="G7" s="130"/>
      <c r="H7" s="130"/>
      <c r="I7" s="131"/>
      <c r="J7" s="132"/>
      <c r="K7" s="132"/>
      <c r="L7" s="132"/>
      <c r="M7" s="132"/>
      <c r="N7" s="132"/>
      <c r="O7" s="132"/>
      <c r="P7" s="132"/>
      <c r="Q7" s="132"/>
    </row>
    <row r="8" spans="1:17" x14ac:dyDescent="0.25">
      <c r="A8" s="105">
        <v>40</v>
      </c>
      <c r="B8" s="25"/>
      <c r="C8" s="25"/>
      <c r="D8" s="200" t="s">
        <v>461</v>
      </c>
      <c r="E8" s="34" t="s">
        <v>372</v>
      </c>
      <c r="F8" s="133"/>
      <c r="G8" s="133">
        <v>43465</v>
      </c>
      <c r="H8" s="133"/>
      <c r="I8" s="59"/>
      <c r="J8" s="38"/>
      <c r="K8" s="38"/>
      <c r="L8" s="38"/>
      <c r="M8" s="38"/>
      <c r="N8" s="38"/>
      <c r="O8" s="38"/>
      <c r="P8" s="38"/>
      <c r="Q8" s="38"/>
    </row>
    <row r="9" spans="1:17" x14ac:dyDescent="0.25">
      <c r="A9" s="189">
        <v>40</v>
      </c>
      <c r="B9" s="109"/>
      <c r="C9" s="109"/>
      <c r="D9" s="200" t="s">
        <v>462</v>
      </c>
      <c r="E9" s="129" t="s">
        <v>373</v>
      </c>
      <c r="F9" s="130"/>
      <c r="G9" s="133">
        <v>43465</v>
      </c>
      <c r="H9" s="130"/>
      <c r="I9" s="134"/>
      <c r="J9" s="132"/>
      <c r="K9" s="132"/>
      <c r="L9" s="132"/>
      <c r="M9" s="132"/>
      <c r="N9" s="132"/>
      <c r="O9" s="132"/>
      <c r="P9" s="132"/>
      <c r="Q9" s="132"/>
    </row>
    <row r="10" spans="1:17" x14ac:dyDescent="0.25">
      <c r="A10" s="105">
        <v>40</v>
      </c>
      <c r="B10" s="109"/>
      <c r="C10" s="109"/>
      <c r="D10" s="200" t="s">
        <v>463</v>
      </c>
      <c r="E10" s="129" t="s">
        <v>374</v>
      </c>
      <c r="F10" s="130">
        <v>43069</v>
      </c>
      <c r="G10" s="133"/>
      <c r="H10" s="130"/>
      <c r="I10" s="134"/>
      <c r="J10" s="132"/>
      <c r="K10" s="132"/>
      <c r="L10" s="132"/>
      <c r="M10" s="132"/>
      <c r="N10" s="132"/>
      <c r="O10" s="132"/>
      <c r="P10" s="132"/>
      <c r="Q10" s="132"/>
    </row>
    <row r="11" spans="1:17" x14ac:dyDescent="0.25">
      <c r="A11" s="189">
        <v>40</v>
      </c>
      <c r="B11" s="109"/>
      <c r="C11" s="109"/>
      <c r="D11" s="200" t="s">
        <v>464</v>
      </c>
      <c r="E11" s="129" t="s">
        <v>374</v>
      </c>
      <c r="F11" s="130"/>
      <c r="G11" s="133">
        <v>43434</v>
      </c>
      <c r="H11" s="130"/>
      <c r="I11" s="134"/>
      <c r="J11" s="132"/>
      <c r="K11" s="132"/>
      <c r="L11" s="132"/>
      <c r="M11" s="132"/>
      <c r="N11" s="132"/>
      <c r="O11" s="132"/>
      <c r="P11" s="132"/>
      <c r="Q11" s="132"/>
    </row>
    <row r="12" spans="1:17" x14ac:dyDescent="0.25">
      <c r="A12" s="105">
        <v>40</v>
      </c>
      <c r="B12" s="109"/>
      <c r="C12" s="109"/>
      <c r="D12" s="200" t="s">
        <v>465</v>
      </c>
      <c r="E12" s="129" t="s">
        <v>374</v>
      </c>
      <c r="F12" s="130"/>
      <c r="G12" s="133"/>
      <c r="H12" s="130">
        <v>43799</v>
      </c>
      <c r="I12" s="134"/>
      <c r="J12" s="132"/>
      <c r="K12" s="132"/>
      <c r="L12" s="132"/>
      <c r="M12" s="132"/>
      <c r="N12" s="132"/>
      <c r="O12" s="132"/>
      <c r="P12" s="132"/>
      <c r="Q12" s="132"/>
    </row>
    <row r="13" spans="1:17" x14ac:dyDescent="0.25">
      <c r="A13" s="189">
        <v>40</v>
      </c>
      <c r="B13" s="109"/>
      <c r="C13" s="109"/>
      <c r="D13" s="200" t="s">
        <v>466</v>
      </c>
      <c r="E13" s="129" t="s">
        <v>374</v>
      </c>
      <c r="F13" s="130"/>
      <c r="G13" s="133"/>
      <c r="H13" s="130"/>
      <c r="I13" s="134">
        <v>44165</v>
      </c>
      <c r="J13" s="132"/>
      <c r="K13" s="132"/>
      <c r="L13" s="132">
        <v>1500</v>
      </c>
      <c r="M13" s="132"/>
      <c r="N13" s="132">
        <v>1500</v>
      </c>
      <c r="O13" s="132"/>
      <c r="P13" s="132">
        <v>1500</v>
      </c>
      <c r="Q13" s="132"/>
    </row>
    <row r="14" spans="1:17" x14ac:dyDescent="0.25">
      <c r="A14" s="105">
        <v>40</v>
      </c>
      <c r="B14" s="109"/>
      <c r="C14" s="109"/>
      <c r="D14" s="200" t="s">
        <v>467</v>
      </c>
      <c r="E14" s="129" t="s">
        <v>375</v>
      </c>
      <c r="F14" s="130"/>
      <c r="G14" s="130"/>
      <c r="H14" s="130">
        <v>43646</v>
      </c>
      <c r="I14" s="131"/>
      <c r="J14" s="132"/>
      <c r="K14" s="132"/>
      <c r="L14" s="132"/>
      <c r="M14" s="132"/>
      <c r="N14" s="132">
        <v>300</v>
      </c>
      <c r="O14" s="132"/>
      <c r="P14" s="132"/>
      <c r="Q14" s="132"/>
    </row>
    <row r="15" spans="1:17" x14ac:dyDescent="0.25">
      <c r="A15" s="189">
        <v>40</v>
      </c>
      <c r="B15" s="109"/>
      <c r="C15" s="109"/>
      <c r="D15" s="200" t="s">
        <v>468</v>
      </c>
      <c r="E15" s="129" t="s">
        <v>376</v>
      </c>
      <c r="F15" s="130"/>
      <c r="G15" s="130"/>
      <c r="H15" s="130">
        <v>43646</v>
      </c>
      <c r="I15" s="131"/>
      <c r="J15" s="132"/>
      <c r="K15" s="132"/>
      <c r="L15" s="132"/>
      <c r="M15" s="132"/>
      <c r="N15" s="132">
        <v>300</v>
      </c>
      <c r="O15" s="132"/>
      <c r="P15" s="132"/>
      <c r="Q15" s="132"/>
    </row>
    <row r="16" spans="1:17" x14ac:dyDescent="0.25">
      <c r="A16" s="105">
        <v>40</v>
      </c>
      <c r="B16" s="98">
        <v>12</v>
      </c>
      <c r="C16" s="98"/>
      <c r="D16" s="119"/>
      <c r="E16" s="120" t="s">
        <v>377</v>
      </c>
      <c r="F16" s="135"/>
      <c r="G16" s="135"/>
      <c r="H16" s="135"/>
      <c r="I16" s="136"/>
      <c r="J16" s="123"/>
      <c r="K16" s="123"/>
      <c r="L16" s="123"/>
      <c r="M16" s="123"/>
      <c r="N16" s="123"/>
      <c r="O16" s="123"/>
      <c r="P16" s="123"/>
      <c r="Q16" s="123"/>
    </row>
    <row r="17" spans="1:17" x14ac:dyDescent="0.25">
      <c r="A17" s="189">
        <v>40</v>
      </c>
      <c r="B17" s="87"/>
      <c r="C17" s="198" t="s">
        <v>458</v>
      </c>
      <c r="D17" s="137"/>
      <c r="E17" s="125" t="s">
        <v>378</v>
      </c>
      <c r="F17" s="138"/>
      <c r="G17" s="138"/>
      <c r="H17" s="138"/>
      <c r="I17" s="139"/>
      <c r="J17" s="128"/>
      <c r="K17" s="128"/>
      <c r="L17" s="128"/>
      <c r="M17" s="128"/>
      <c r="N17" s="128"/>
      <c r="O17" s="128"/>
      <c r="P17" s="128"/>
      <c r="Q17" s="128"/>
    </row>
    <row r="18" spans="1:17" x14ac:dyDescent="0.25">
      <c r="A18" s="105">
        <v>40</v>
      </c>
      <c r="B18" s="109"/>
      <c r="C18" s="109"/>
      <c r="D18" s="200" t="s">
        <v>458</v>
      </c>
      <c r="E18" s="140" t="s">
        <v>379</v>
      </c>
      <c r="F18" s="141">
        <v>42736</v>
      </c>
      <c r="G18" s="141"/>
      <c r="H18" s="141"/>
      <c r="I18" s="131"/>
      <c r="J18" s="132">
        <v>300</v>
      </c>
      <c r="K18" s="132"/>
      <c r="L18" s="132">
        <v>300</v>
      </c>
      <c r="M18" s="132"/>
      <c r="N18" s="132">
        <v>300</v>
      </c>
      <c r="O18" s="132"/>
      <c r="P18" s="132">
        <v>300</v>
      </c>
      <c r="Q18" s="132"/>
    </row>
    <row r="19" spans="1:17" x14ac:dyDescent="0.25">
      <c r="A19" s="189">
        <v>40</v>
      </c>
      <c r="B19" s="109"/>
      <c r="C19" s="109"/>
      <c r="D19" s="201" t="s">
        <v>459</v>
      </c>
      <c r="E19" s="140" t="s">
        <v>379</v>
      </c>
      <c r="F19" s="141"/>
      <c r="G19" s="141">
        <v>43101</v>
      </c>
      <c r="H19" s="141"/>
      <c r="I19" s="131"/>
      <c r="J19" s="132"/>
      <c r="K19" s="132"/>
      <c r="L19" s="132"/>
      <c r="M19" s="132"/>
      <c r="N19" s="132"/>
      <c r="O19" s="132"/>
      <c r="P19" s="132"/>
      <c r="Q19" s="132"/>
    </row>
    <row r="20" spans="1:17" x14ac:dyDescent="0.25">
      <c r="A20" s="105">
        <v>40</v>
      </c>
      <c r="B20" s="109"/>
      <c r="C20" s="109"/>
      <c r="D20" s="200" t="s">
        <v>460</v>
      </c>
      <c r="E20" s="140" t="s">
        <v>379</v>
      </c>
      <c r="F20" s="141"/>
      <c r="G20" s="141"/>
      <c r="H20" s="141">
        <v>43466</v>
      </c>
      <c r="I20" s="131"/>
      <c r="J20" s="132"/>
      <c r="K20" s="132"/>
      <c r="L20" s="132"/>
      <c r="M20" s="132"/>
      <c r="N20" s="132"/>
      <c r="O20" s="132"/>
      <c r="P20" s="132"/>
      <c r="Q20" s="132"/>
    </row>
    <row r="21" spans="1:17" x14ac:dyDescent="0.25">
      <c r="A21" s="189">
        <v>40</v>
      </c>
      <c r="B21" s="109"/>
      <c r="C21" s="109"/>
      <c r="D21" s="201" t="s">
        <v>461</v>
      </c>
      <c r="E21" s="140" t="s">
        <v>379</v>
      </c>
      <c r="F21" s="141"/>
      <c r="G21" s="141"/>
      <c r="H21" s="141"/>
      <c r="I21" s="131">
        <v>43831</v>
      </c>
      <c r="J21" s="132"/>
      <c r="K21" s="132"/>
      <c r="L21" s="132"/>
      <c r="M21" s="132"/>
      <c r="N21" s="132"/>
      <c r="O21" s="132"/>
      <c r="P21" s="132"/>
      <c r="Q21" s="132"/>
    </row>
    <row r="22" spans="1:17" x14ac:dyDescent="0.25">
      <c r="A22" s="105">
        <v>40</v>
      </c>
      <c r="B22" s="109"/>
      <c r="C22" s="109"/>
      <c r="D22" s="200" t="s">
        <v>462</v>
      </c>
      <c r="E22" s="140" t="s">
        <v>380</v>
      </c>
      <c r="F22" s="141"/>
      <c r="G22" s="141">
        <v>43101</v>
      </c>
      <c r="H22" s="141"/>
      <c r="I22" s="131"/>
      <c r="J22" s="132"/>
      <c r="K22" s="132"/>
      <c r="L22" s="132"/>
      <c r="M22" s="132"/>
      <c r="N22" s="132"/>
      <c r="O22" s="132"/>
      <c r="P22" s="132"/>
      <c r="Q22" s="132"/>
    </row>
    <row r="23" spans="1:17" x14ac:dyDescent="0.25">
      <c r="A23" s="189">
        <v>40</v>
      </c>
      <c r="B23" s="109"/>
      <c r="C23" s="109"/>
      <c r="D23" s="201" t="s">
        <v>463</v>
      </c>
      <c r="E23" s="140" t="s">
        <v>381</v>
      </c>
      <c r="F23" s="141"/>
      <c r="G23" s="141">
        <v>43101</v>
      </c>
      <c r="H23" s="141"/>
      <c r="I23" s="131"/>
      <c r="J23" s="132"/>
      <c r="K23" s="132"/>
      <c r="L23" s="132"/>
      <c r="M23" s="132"/>
      <c r="N23" s="132"/>
      <c r="O23" s="132"/>
      <c r="P23" s="132"/>
      <c r="Q23" s="132"/>
    </row>
    <row r="24" spans="1:17" x14ac:dyDescent="0.25">
      <c r="A24" s="105">
        <v>40</v>
      </c>
      <c r="B24" s="109"/>
      <c r="C24" s="109"/>
      <c r="D24" s="200" t="s">
        <v>464</v>
      </c>
      <c r="E24" s="140" t="s">
        <v>381</v>
      </c>
      <c r="F24" s="141"/>
      <c r="G24" s="141"/>
      <c r="H24" s="141">
        <v>43466</v>
      </c>
      <c r="I24" s="131"/>
      <c r="J24" s="132"/>
      <c r="K24" s="132"/>
      <c r="L24" s="132"/>
      <c r="M24" s="132"/>
      <c r="N24" s="132"/>
      <c r="O24" s="132"/>
      <c r="P24" s="132"/>
      <c r="Q24" s="132"/>
    </row>
    <row r="25" spans="1:17" x14ac:dyDescent="0.25">
      <c r="A25" s="189">
        <v>40</v>
      </c>
      <c r="B25" s="109"/>
      <c r="C25" s="109"/>
      <c r="D25" s="201" t="s">
        <v>465</v>
      </c>
      <c r="E25" s="140" t="s">
        <v>381</v>
      </c>
      <c r="F25" s="141"/>
      <c r="G25" s="141"/>
      <c r="H25" s="141"/>
      <c r="I25" s="131">
        <v>43831</v>
      </c>
      <c r="J25" s="132"/>
      <c r="K25" s="132"/>
      <c r="L25" s="132"/>
      <c r="M25" s="132"/>
      <c r="N25" s="132"/>
      <c r="O25" s="132"/>
      <c r="P25" s="132"/>
      <c r="Q25" s="132"/>
    </row>
    <row r="26" spans="1:17" x14ac:dyDescent="0.25">
      <c r="A26" s="105">
        <v>40</v>
      </c>
      <c r="B26" s="109"/>
      <c r="C26" s="109"/>
      <c r="D26" s="200" t="s">
        <v>466</v>
      </c>
      <c r="E26" s="140" t="s">
        <v>382</v>
      </c>
      <c r="F26" s="141"/>
      <c r="G26" s="141">
        <v>43101</v>
      </c>
      <c r="H26" s="141"/>
      <c r="I26" s="131"/>
      <c r="J26" s="132"/>
      <c r="K26" s="132"/>
      <c r="L26" s="132"/>
      <c r="M26" s="132"/>
      <c r="N26" s="132"/>
      <c r="O26" s="132"/>
      <c r="P26" s="132"/>
      <c r="Q26" s="132"/>
    </row>
    <row r="27" spans="1:17" x14ac:dyDescent="0.25">
      <c r="A27" s="189">
        <v>40</v>
      </c>
      <c r="B27" s="109"/>
      <c r="C27" s="109"/>
      <c r="D27" s="201" t="s">
        <v>467</v>
      </c>
      <c r="E27" s="140" t="s">
        <v>382</v>
      </c>
      <c r="F27" s="141"/>
      <c r="G27" s="141"/>
      <c r="H27" s="141">
        <v>43466</v>
      </c>
      <c r="I27" s="131"/>
      <c r="J27" s="132"/>
      <c r="K27" s="132"/>
      <c r="L27" s="132"/>
      <c r="M27" s="132"/>
      <c r="N27" s="132"/>
      <c r="O27" s="132"/>
      <c r="P27" s="132"/>
      <c r="Q27" s="132"/>
    </row>
    <row r="28" spans="1:17" x14ac:dyDescent="0.25">
      <c r="A28" s="105">
        <v>40</v>
      </c>
      <c r="B28" s="109"/>
      <c r="C28" s="109"/>
      <c r="D28" s="200" t="s">
        <v>468</v>
      </c>
      <c r="E28" s="140" t="s">
        <v>382</v>
      </c>
      <c r="F28" s="141"/>
      <c r="G28" s="141"/>
      <c r="H28" s="141"/>
      <c r="I28" s="131">
        <v>43831</v>
      </c>
      <c r="J28" s="132"/>
      <c r="K28" s="132"/>
      <c r="L28" s="132">
        <v>300</v>
      </c>
      <c r="M28" s="132"/>
      <c r="N28" s="132">
        <v>300</v>
      </c>
      <c r="O28" s="132"/>
      <c r="P28" s="132">
        <v>300</v>
      </c>
      <c r="Q28" s="132"/>
    </row>
    <row r="29" spans="1:17" x14ac:dyDescent="0.25">
      <c r="A29" s="189">
        <v>40</v>
      </c>
      <c r="B29" s="109"/>
      <c r="C29" s="109"/>
      <c r="D29" s="201" t="s">
        <v>469</v>
      </c>
      <c r="E29" s="129" t="s">
        <v>383</v>
      </c>
      <c r="F29" s="130"/>
      <c r="G29" s="130">
        <v>43252</v>
      </c>
      <c r="H29" s="130"/>
      <c r="I29" s="131"/>
      <c r="J29" s="132"/>
      <c r="K29" s="132"/>
      <c r="L29" s="132">
        <v>1000</v>
      </c>
      <c r="M29" s="132"/>
      <c r="N29" s="132"/>
      <c r="O29" s="132"/>
      <c r="P29" s="132"/>
      <c r="Q29" s="132"/>
    </row>
    <row r="30" spans="1:17" ht="13.5" customHeight="1" x14ac:dyDescent="0.25">
      <c r="A30" s="105">
        <v>40</v>
      </c>
      <c r="B30" s="109"/>
      <c r="C30" s="109"/>
      <c r="D30" s="200" t="s">
        <v>470</v>
      </c>
      <c r="E30" s="140" t="s">
        <v>384</v>
      </c>
      <c r="F30" s="141"/>
      <c r="G30" s="141">
        <v>43252</v>
      </c>
      <c r="H30" s="141"/>
      <c r="I30" s="131"/>
      <c r="J30" s="132"/>
      <c r="K30" s="132"/>
      <c r="L30" s="132">
        <v>2000</v>
      </c>
      <c r="M30" s="132"/>
      <c r="N30" s="132"/>
      <c r="O30" s="132"/>
      <c r="P30" s="132"/>
      <c r="Q30" s="132"/>
    </row>
    <row r="31" spans="1:17" x14ac:dyDescent="0.25">
      <c r="A31" s="189">
        <v>40</v>
      </c>
      <c r="B31" s="87"/>
      <c r="C31" s="198" t="s">
        <v>459</v>
      </c>
      <c r="D31" s="137"/>
      <c r="E31" s="125" t="s">
        <v>385</v>
      </c>
      <c r="F31" s="138"/>
      <c r="G31" s="138"/>
      <c r="H31" s="138"/>
      <c r="I31" s="139"/>
      <c r="J31" s="128"/>
      <c r="K31" s="128"/>
      <c r="L31" s="128"/>
      <c r="M31" s="128"/>
      <c r="N31" s="128"/>
      <c r="O31" s="128"/>
      <c r="P31" s="128"/>
      <c r="Q31" s="128"/>
    </row>
    <row r="32" spans="1:17" x14ac:dyDescent="0.25">
      <c r="A32" s="105">
        <v>40</v>
      </c>
      <c r="B32" s="109"/>
      <c r="C32" s="109"/>
      <c r="D32" s="200" t="s">
        <v>458</v>
      </c>
      <c r="E32" s="129" t="s">
        <v>386</v>
      </c>
      <c r="F32" s="130">
        <v>42736</v>
      </c>
      <c r="G32" s="130"/>
      <c r="H32" s="130"/>
      <c r="I32" s="131"/>
      <c r="J32" s="132">
        <v>2500</v>
      </c>
      <c r="K32" s="132"/>
      <c r="L32" s="142"/>
      <c r="M32" s="132"/>
      <c r="N32" s="142"/>
      <c r="O32" s="132"/>
      <c r="P32" s="142"/>
      <c r="Q32" s="132"/>
    </row>
    <row r="33" spans="1:17" x14ac:dyDescent="0.25">
      <c r="A33" s="189">
        <v>40</v>
      </c>
      <c r="B33" s="109"/>
      <c r="C33" s="109"/>
      <c r="D33" s="200" t="s">
        <v>459</v>
      </c>
      <c r="E33" s="129" t="s">
        <v>386</v>
      </c>
      <c r="F33" s="130"/>
      <c r="G33" s="130">
        <v>43101</v>
      </c>
      <c r="H33" s="130"/>
      <c r="I33" s="131"/>
      <c r="J33" s="132"/>
      <c r="K33" s="132"/>
      <c r="L33" s="132">
        <v>2500</v>
      </c>
      <c r="M33" s="132"/>
      <c r="N33" s="132"/>
      <c r="O33" s="132"/>
      <c r="P33" s="132"/>
      <c r="Q33" s="132"/>
    </row>
    <row r="34" spans="1:17" x14ac:dyDescent="0.25">
      <c r="A34" s="105">
        <v>40</v>
      </c>
      <c r="B34" s="109"/>
      <c r="C34" s="109"/>
      <c r="D34" s="200" t="s">
        <v>460</v>
      </c>
      <c r="E34" s="129" t="s">
        <v>386</v>
      </c>
      <c r="F34" s="130"/>
      <c r="G34" s="130"/>
      <c r="H34" s="130">
        <v>43466</v>
      </c>
      <c r="I34" s="131"/>
      <c r="J34" s="132"/>
      <c r="K34" s="132"/>
      <c r="L34" s="132"/>
      <c r="M34" s="132"/>
      <c r="N34" s="132">
        <v>2500</v>
      </c>
      <c r="O34" s="132"/>
      <c r="P34" s="132"/>
      <c r="Q34" s="132"/>
    </row>
    <row r="35" spans="1:17" x14ac:dyDescent="0.25">
      <c r="A35" s="189">
        <v>40</v>
      </c>
      <c r="B35" s="109"/>
      <c r="C35" s="109"/>
      <c r="D35" s="200" t="s">
        <v>461</v>
      </c>
      <c r="E35" s="129" t="s">
        <v>386</v>
      </c>
      <c r="F35" s="130"/>
      <c r="G35" s="130"/>
      <c r="H35" s="130"/>
      <c r="I35" s="131">
        <v>43831</v>
      </c>
      <c r="J35" s="132"/>
      <c r="K35" s="132"/>
      <c r="L35" s="132"/>
      <c r="M35" s="132"/>
      <c r="N35" s="132"/>
      <c r="O35" s="132"/>
      <c r="P35" s="132">
        <v>2500</v>
      </c>
      <c r="Q35" s="132"/>
    </row>
    <row r="36" spans="1:17" x14ac:dyDescent="0.25">
      <c r="A36" s="105">
        <v>40</v>
      </c>
      <c r="B36" s="109"/>
      <c r="C36" s="109"/>
      <c r="D36" s="200" t="s">
        <v>462</v>
      </c>
      <c r="E36" s="129" t="s">
        <v>387</v>
      </c>
      <c r="F36" s="130"/>
      <c r="G36" s="130">
        <v>43101</v>
      </c>
      <c r="H36" s="130"/>
      <c r="I36" s="131"/>
      <c r="J36" s="132"/>
      <c r="K36" s="132"/>
      <c r="L36" s="132">
        <v>1500</v>
      </c>
      <c r="M36" s="132"/>
      <c r="N36" s="132">
        <v>1500</v>
      </c>
      <c r="O36" s="132"/>
      <c r="P36" s="132">
        <v>1500</v>
      </c>
      <c r="Q36" s="132"/>
    </row>
    <row r="37" spans="1:17" x14ac:dyDescent="0.25">
      <c r="A37" s="210">
        <v>40</v>
      </c>
      <c r="B37" s="87"/>
      <c r="C37" s="198" t="s">
        <v>460</v>
      </c>
      <c r="D37" s="137"/>
      <c r="E37" s="125" t="s">
        <v>524</v>
      </c>
      <c r="F37" s="138"/>
      <c r="G37" s="138"/>
      <c r="H37" s="138"/>
      <c r="I37" s="139"/>
      <c r="J37" s="128"/>
      <c r="K37" s="128"/>
      <c r="L37" s="128"/>
      <c r="M37" s="128"/>
      <c r="N37" s="128"/>
      <c r="O37" s="128"/>
      <c r="P37" s="128"/>
      <c r="Q37" s="128"/>
    </row>
    <row r="38" spans="1:17" s="211" customFormat="1" x14ac:dyDescent="0.25">
      <c r="A38" s="86">
        <v>40</v>
      </c>
      <c r="B38" s="86"/>
      <c r="C38" s="86"/>
      <c r="D38" s="201" t="s">
        <v>458</v>
      </c>
      <c r="E38" s="129" t="s">
        <v>525</v>
      </c>
      <c r="F38" s="130"/>
      <c r="G38" s="130">
        <v>43101</v>
      </c>
      <c r="H38" s="130"/>
      <c r="I38" s="131"/>
      <c r="J38" s="132"/>
      <c r="K38" s="132"/>
      <c r="L38" s="132"/>
      <c r="M38" s="132"/>
      <c r="N38" s="132"/>
      <c r="O38" s="132"/>
      <c r="P38" s="132"/>
      <c r="Q38" s="132"/>
    </row>
    <row r="39" spans="1:17" x14ac:dyDescent="0.25">
      <c r="A39" s="143"/>
      <c r="B39" s="143"/>
      <c r="C39" s="143"/>
      <c r="D39" s="143"/>
      <c r="E39" s="142"/>
      <c r="F39" s="144"/>
      <c r="G39" s="144"/>
      <c r="H39" s="144"/>
      <c r="I39" s="144"/>
      <c r="J39" s="145">
        <f t="shared" ref="J39:Q39" si="0">SUM(J5:J36)</f>
        <v>3800</v>
      </c>
      <c r="K39" s="145">
        <f t="shared" si="0"/>
        <v>0</v>
      </c>
      <c r="L39" s="145">
        <f t="shared" si="0"/>
        <v>9100</v>
      </c>
      <c r="M39" s="145">
        <f t="shared" si="0"/>
        <v>0</v>
      </c>
      <c r="N39" s="145">
        <f t="shared" si="0"/>
        <v>6700</v>
      </c>
      <c r="O39" s="145">
        <f t="shared" si="0"/>
        <v>0</v>
      </c>
      <c r="P39" s="145">
        <f t="shared" si="0"/>
        <v>6100</v>
      </c>
      <c r="Q39" s="145">
        <f t="shared" si="0"/>
        <v>0</v>
      </c>
    </row>
  </sheetData>
  <autoFilter ref="F2:I39" xr:uid="{10067121-2D95-4555-8194-BB7508E130AA}"/>
  <mergeCells count="6">
    <mergeCell ref="P1:Q1"/>
    <mergeCell ref="A1:E1"/>
    <mergeCell ref="F1:I1"/>
    <mergeCell ref="J1:K1"/>
    <mergeCell ref="L1:M1"/>
    <mergeCell ref="N1:O1"/>
  </mergeCells>
  <pageMargins left="0.7" right="0.7" top="0.75" bottom="0.75" header="0.3" footer="0.3"/>
  <pageSetup paperSize="9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1"/>
  <sheetViews>
    <sheetView view="pageLayout" topLeftCell="F1" zoomScaleNormal="100" workbookViewId="0">
      <selection activeCell="J7" sqref="J7"/>
    </sheetView>
  </sheetViews>
  <sheetFormatPr defaultRowHeight="15" x14ac:dyDescent="0.25"/>
  <cols>
    <col min="1" max="1" width="10.7109375" bestFit="1" customWidth="1"/>
    <col min="2" max="2" width="6.28515625" bestFit="1" customWidth="1"/>
    <col min="3" max="3" width="6.42578125" bestFit="1" customWidth="1"/>
    <col min="4" max="4" width="6.28515625" bestFit="1" customWidth="1"/>
    <col min="5" max="5" width="123.28515625" customWidth="1"/>
    <col min="6" max="9" width="10.42578125" customWidth="1"/>
    <col min="10" max="10" width="10.140625" bestFit="1" customWidth="1"/>
    <col min="11" max="11" width="14.140625" customWidth="1"/>
    <col min="12" max="12" width="10.140625" bestFit="1" customWidth="1"/>
    <col min="13" max="13" width="14.28515625" customWidth="1"/>
    <col min="14" max="14" width="10.140625" customWidth="1"/>
    <col min="15" max="15" width="14.140625" customWidth="1"/>
    <col min="16" max="16" width="10.140625" bestFit="1" customWidth="1"/>
    <col min="17" max="17" width="13.85546875" customWidth="1"/>
  </cols>
  <sheetData>
    <row r="1" spans="1:17" x14ac:dyDescent="0.25">
      <c r="A1" s="218" t="s">
        <v>0</v>
      </c>
      <c r="B1" s="219"/>
      <c r="C1" s="219"/>
      <c r="D1" s="219"/>
      <c r="E1" s="220"/>
      <c r="F1" s="218" t="s">
        <v>8</v>
      </c>
      <c r="G1" s="219"/>
      <c r="H1" s="219"/>
      <c r="I1" s="220"/>
      <c r="J1" s="221" t="s">
        <v>1</v>
      </c>
      <c r="K1" s="223"/>
      <c r="L1" s="221" t="s">
        <v>2</v>
      </c>
      <c r="M1" s="223"/>
      <c r="N1" s="221" t="s">
        <v>3</v>
      </c>
      <c r="O1" s="223"/>
      <c r="P1" s="221" t="s">
        <v>4</v>
      </c>
      <c r="Q1" s="223"/>
    </row>
    <row r="2" spans="1:17" x14ac:dyDescent="0.25">
      <c r="A2" s="22" t="s">
        <v>9</v>
      </c>
      <c r="B2" s="22" t="s">
        <v>10</v>
      </c>
      <c r="C2" s="22" t="s">
        <v>11</v>
      </c>
      <c r="D2" s="22" t="s">
        <v>12</v>
      </c>
      <c r="E2" s="22" t="s">
        <v>13</v>
      </c>
      <c r="F2" s="146">
        <v>2017</v>
      </c>
      <c r="G2" s="146">
        <v>2018</v>
      </c>
      <c r="H2" s="146">
        <v>2019</v>
      </c>
      <c r="I2" s="147">
        <v>2020</v>
      </c>
      <c r="J2" s="24" t="s">
        <v>14</v>
      </c>
      <c r="K2" s="24" t="s">
        <v>15</v>
      </c>
      <c r="L2" s="24" t="s">
        <v>14</v>
      </c>
      <c r="M2" s="24" t="s">
        <v>15</v>
      </c>
      <c r="N2" s="24" t="s">
        <v>14</v>
      </c>
      <c r="O2" s="24" t="s">
        <v>15</v>
      </c>
      <c r="P2" s="24" t="s">
        <v>14</v>
      </c>
      <c r="Q2" s="24" t="s">
        <v>15</v>
      </c>
    </row>
    <row r="3" spans="1:17" x14ac:dyDescent="0.25">
      <c r="A3" s="25">
        <v>21</v>
      </c>
      <c r="B3" s="190" t="s">
        <v>459</v>
      </c>
      <c r="C3" s="26"/>
      <c r="D3" s="26"/>
      <c r="E3" s="27" t="s">
        <v>388</v>
      </c>
      <c r="F3" s="148"/>
      <c r="G3" s="148"/>
      <c r="H3" s="148"/>
      <c r="I3" s="149"/>
      <c r="J3" s="29"/>
      <c r="K3" s="29"/>
      <c r="L3" s="29"/>
      <c r="M3" s="29"/>
      <c r="N3" s="29"/>
      <c r="O3" s="29"/>
      <c r="P3" s="29"/>
      <c r="Q3" s="29"/>
    </row>
    <row r="4" spans="1:17" x14ac:dyDescent="0.25">
      <c r="A4" s="25">
        <v>21</v>
      </c>
      <c r="B4" s="30"/>
      <c r="C4" s="191" t="s">
        <v>459</v>
      </c>
      <c r="D4" s="30"/>
      <c r="E4" s="32" t="s">
        <v>389</v>
      </c>
      <c r="F4" s="150"/>
      <c r="G4" s="150"/>
      <c r="H4" s="150"/>
      <c r="I4" s="151"/>
      <c r="J4" s="43"/>
      <c r="K4" s="43"/>
      <c r="L4" s="43"/>
      <c r="M4" s="43"/>
      <c r="N4" s="43"/>
      <c r="O4" s="43"/>
      <c r="P4" s="43"/>
      <c r="Q4" s="43"/>
    </row>
    <row r="5" spans="1:17" x14ac:dyDescent="0.25">
      <c r="A5" s="25">
        <v>21</v>
      </c>
      <c r="B5" s="25"/>
      <c r="C5" s="25"/>
      <c r="D5" s="192" t="s">
        <v>458</v>
      </c>
      <c r="E5" s="152" t="s">
        <v>390</v>
      </c>
      <c r="F5" s="153">
        <v>43100</v>
      </c>
      <c r="G5" s="154"/>
      <c r="H5" s="154"/>
      <c r="I5" s="155"/>
      <c r="J5" s="38"/>
      <c r="K5" s="38"/>
      <c r="L5" s="38"/>
      <c r="M5" s="38"/>
      <c r="N5" s="38"/>
      <c r="O5" s="38"/>
      <c r="P5" s="38"/>
      <c r="Q5" s="38"/>
    </row>
    <row r="6" spans="1:17" x14ac:dyDescent="0.25">
      <c r="A6" s="25">
        <v>21</v>
      </c>
      <c r="B6" s="25"/>
      <c r="C6" s="25"/>
      <c r="D6" s="192" t="s">
        <v>459</v>
      </c>
      <c r="E6" s="152" t="s">
        <v>391</v>
      </c>
      <c r="F6" s="154"/>
      <c r="G6" s="153">
        <v>43250</v>
      </c>
      <c r="H6" s="154"/>
      <c r="I6" s="155"/>
      <c r="J6" s="38"/>
      <c r="K6" s="38"/>
      <c r="L6" s="38"/>
      <c r="M6" s="38"/>
      <c r="N6" s="38"/>
      <c r="O6" s="38"/>
      <c r="P6" s="38"/>
      <c r="Q6" s="38"/>
    </row>
    <row r="7" spans="1:17" x14ac:dyDescent="0.25">
      <c r="A7" s="25">
        <v>21</v>
      </c>
      <c r="B7" s="25"/>
      <c r="C7" s="25"/>
      <c r="D7" s="192" t="s">
        <v>460</v>
      </c>
      <c r="E7" s="152" t="s">
        <v>392</v>
      </c>
      <c r="F7" s="154"/>
      <c r="G7" s="153">
        <v>43343</v>
      </c>
      <c r="H7" s="154"/>
      <c r="I7" s="155"/>
      <c r="J7" s="38"/>
      <c r="K7" s="38"/>
      <c r="L7" s="38"/>
      <c r="M7" s="38"/>
      <c r="N7" s="38"/>
      <c r="O7" s="38"/>
      <c r="P7" s="38"/>
      <c r="Q7" s="38"/>
    </row>
    <row r="8" spans="1:17" x14ac:dyDescent="0.25">
      <c r="A8" s="25">
        <v>21</v>
      </c>
      <c r="B8" s="25"/>
      <c r="C8" s="25"/>
      <c r="D8" s="192" t="s">
        <v>461</v>
      </c>
      <c r="E8" s="152" t="s">
        <v>393</v>
      </c>
      <c r="F8" s="154"/>
      <c r="G8" s="154"/>
      <c r="H8" s="153">
        <v>43497</v>
      </c>
      <c r="I8" s="155"/>
      <c r="J8" s="38"/>
      <c r="K8" s="38"/>
      <c r="L8" s="38"/>
      <c r="M8" s="38"/>
      <c r="N8" s="38">
        <v>750</v>
      </c>
      <c r="O8" s="38"/>
      <c r="P8" s="38">
        <v>300</v>
      </c>
      <c r="Q8" s="38"/>
    </row>
    <row r="9" spans="1:17" x14ac:dyDescent="0.25">
      <c r="A9" s="25">
        <v>21</v>
      </c>
      <c r="B9" s="30"/>
      <c r="C9" s="191" t="s">
        <v>460</v>
      </c>
      <c r="D9" s="31"/>
      <c r="E9" s="127" t="s">
        <v>394</v>
      </c>
      <c r="F9" s="157"/>
      <c r="G9" s="157"/>
      <c r="H9" s="157"/>
      <c r="I9" s="151"/>
      <c r="J9" s="43"/>
      <c r="K9" s="43"/>
      <c r="L9" s="43"/>
      <c r="M9" s="43"/>
      <c r="N9" s="43"/>
      <c r="O9" s="43"/>
      <c r="P9" s="43"/>
      <c r="Q9" s="43"/>
    </row>
    <row r="10" spans="1:17" x14ac:dyDescent="0.25">
      <c r="A10" s="188">
        <v>21</v>
      </c>
      <c r="B10" s="25"/>
      <c r="C10" s="25"/>
      <c r="D10" s="192" t="s">
        <v>458</v>
      </c>
      <c r="E10" s="152" t="s">
        <v>395</v>
      </c>
      <c r="F10" s="153">
        <v>42766</v>
      </c>
      <c r="G10" s="154"/>
      <c r="H10" s="154"/>
      <c r="I10" s="155"/>
      <c r="J10" s="38"/>
      <c r="K10" s="38"/>
      <c r="L10" s="38"/>
      <c r="M10" s="38"/>
      <c r="N10" s="38"/>
      <c r="O10" s="38"/>
      <c r="P10" s="38"/>
      <c r="Q10" s="38"/>
    </row>
    <row r="11" spans="1:17" x14ac:dyDescent="0.25">
      <c r="A11" s="188">
        <v>21</v>
      </c>
      <c r="B11" s="25"/>
      <c r="C11" s="25"/>
      <c r="D11" s="192" t="s">
        <v>459</v>
      </c>
      <c r="E11" s="152" t="s">
        <v>396</v>
      </c>
      <c r="F11" s="153">
        <v>43044</v>
      </c>
      <c r="G11" s="154"/>
      <c r="H11" s="154"/>
      <c r="I11" s="155"/>
      <c r="J11" s="38">
        <v>500</v>
      </c>
      <c r="K11" s="38"/>
      <c r="L11" s="38"/>
      <c r="M11" s="38"/>
      <c r="N11" s="38"/>
      <c r="O11" s="38"/>
      <c r="P11" s="38"/>
      <c r="Q11" s="38"/>
    </row>
    <row r="12" spans="1:17" x14ac:dyDescent="0.25">
      <c r="A12" s="188">
        <v>21</v>
      </c>
      <c r="B12" s="25"/>
      <c r="C12" s="25"/>
      <c r="D12" s="192" t="s">
        <v>460</v>
      </c>
      <c r="E12" s="152" t="s">
        <v>397</v>
      </c>
      <c r="F12" s="153">
        <v>43100</v>
      </c>
      <c r="G12" s="154"/>
      <c r="H12" s="154"/>
      <c r="I12" s="155"/>
      <c r="J12" s="38">
        <v>100</v>
      </c>
      <c r="K12" s="38"/>
      <c r="L12" s="38"/>
      <c r="M12" s="38"/>
      <c r="N12" s="38"/>
      <c r="O12" s="38"/>
      <c r="P12" s="38"/>
      <c r="Q12" s="38"/>
    </row>
    <row r="13" spans="1:17" x14ac:dyDescent="0.25">
      <c r="A13" s="188">
        <v>21</v>
      </c>
      <c r="B13" s="25"/>
      <c r="C13" s="25"/>
      <c r="D13" s="192" t="s">
        <v>461</v>
      </c>
      <c r="E13" s="152" t="s">
        <v>398</v>
      </c>
      <c r="F13" s="154"/>
      <c r="G13" s="153">
        <v>43101</v>
      </c>
      <c r="H13" s="154"/>
      <c r="I13" s="155"/>
      <c r="J13" s="38"/>
      <c r="K13" s="38"/>
      <c r="L13" s="38">
        <v>500</v>
      </c>
      <c r="M13" s="38"/>
      <c r="N13" s="38"/>
      <c r="O13" s="38"/>
      <c r="P13" s="38"/>
      <c r="Q13" s="38"/>
    </row>
    <row r="14" spans="1:17" x14ac:dyDescent="0.25">
      <c r="A14" s="188">
        <v>21</v>
      </c>
      <c r="B14" s="25"/>
      <c r="C14" s="25"/>
      <c r="D14" s="192" t="s">
        <v>462</v>
      </c>
      <c r="E14" s="152" t="s">
        <v>398</v>
      </c>
      <c r="F14" s="154"/>
      <c r="G14" s="153"/>
      <c r="H14" s="153">
        <v>43466</v>
      </c>
      <c r="I14" s="155"/>
      <c r="J14" s="38"/>
      <c r="K14" s="38"/>
      <c r="L14" s="38"/>
      <c r="M14" s="38"/>
      <c r="N14" s="38">
        <v>500</v>
      </c>
      <c r="O14" s="38"/>
      <c r="P14" s="38"/>
      <c r="Q14" s="38"/>
    </row>
    <row r="15" spans="1:17" x14ac:dyDescent="0.25">
      <c r="A15" s="188">
        <v>21</v>
      </c>
      <c r="B15" s="25"/>
      <c r="C15" s="25"/>
      <c r="D15" s="192" t="s">
        <v>463</v>
      </c>
      <c r="E15" s="152" t="s">
        <v>398</v>
      </c>
      <c r="F15" s="154"/>
      <c r="G15" s="153"/>
      <c r="H15" s="154"/>
      <c r="I15" s="156">
        <v>43831</v>
      </c>
      <c r="J15" s="38"/>
      <c r="K15" s="38"/>
      <c r="L15" s="38"/>
      <c r="M15" s="38"/>
      <c r="N15" s="38"/>
      <c r="O15" s="38"/>
      <c r="P15" s="38">
        <v>500</v>
      </c>
      <c r="Q15" s="38"/>
    </row>
    <row r="16" spans="1:17" x14ac:dyDescent="0.25">
      <c r="A16" s="188">
        <v>21</v>
      </c>
      <c r="B16" s="30"/>
      <c r="C16" s="191" t="s">
        <v>461</v>
      </c>
      <c r="D16" s="31"/>
      <c r="E16" s="127" t="s">
        <v>399</v>
      </c>
      <c r="F16" s="157"/>
      <c r="G16" s="157"/>
      <c r="H16" s="157"/>
      <c r="I16" s="151"/>
      <c r="J16" s="43"/>
      <c r="K16" s="43"/>
      <c r="L16" s="43"/>
      <c r="M16" s="43"/>
      <c r="N16" s="43"/>
      <c r="O16" s="43"/>
      <c r="P16" s="43"/>
      <c r="Q16" s="43"/>
    </row>
    <row r="17" spans="1:17" x14ac:dyDescent="0.25">
      <c r="A17" s="188">
        <v>21</v>
      </c>
      <c r="B17" s="25"/>
      <c r="C17" s="25"/>
      <c r="D17" s="192" t="s">
        <v>458</v>
      </c>
      <c r="E17" s="152" t="s">
        <v>400</v>
      </c>
      <c r="F17" s="153">
        <v>42766</v>
      </c>
      <c r="G17" s="154"/>
      <c r="H17" s="154"/>
      <c r="I17" s="155"/>
      <c r="J17" s="44"/>
      <c r="K17" s="44"/>
      <c r="L17" s="44"/>
      <c r="M17" s="44"/>
      <c r="N17" s="44"/>
      <c r="O17" s="44"/>
      <c r="P17" s="44"/>
      <c r="Q17" s="44"/>
    </row>
    <row r="18" spans="1:17" x14ac:dyDescent="0.25">
      <c r="A18" s="188">
        <v>21</v>
      </c>
      <c r="B18" s="25"/>
      <c r="C18" s="25"/>
      <c r="D18" s="192" t="s">
        <v>459</v>
      </c>
      <c r="E18" s="152" t="s">
        <v>401</v>
      </c>
      <c r="F18" s="153">
        <v>42766</v>
      </c>
      <c r="G18" s="154"/>
      <c r="H18" s="154"/>
      <c r="I18" s="155"/>
      <c r="J18" s="38">
        <v>100</v>
      </c>
      <c r="K18" s="38"/>
      <c r="L18" s="38"/>
      <c r="M18" s="38"/>
      <c r="N18" s="38"/>
      <c r="O18" s="38"/>
      <c r="P18" s="38"/>
      <c r="Q18" s="38"/>
    </row>
    <row r="19" spans="1:17" x14ac:dyDescent="0.25">
      <c r="A19" s="188">
        <v>21</v>
      </c>
      <c r="B19" s="25"/>
      <c r="C19" s="25"/>
      <c r="D19" s="192" t="s">
        <v>460</v>
      </c>
      <c r="E19" s="152" t="s">
        <v>402</v>
      </c>
      <c r="F19" s="154"/>
      <c r="G19" s="154"/>
      <c r="H19" s="154"/>
      <c r="I19" s="156">
        <v>44196</v>
      </c>
      <c r="J19" s="38"/>
      <c r="K19" s="38"/>
      <c r="L19" s="38"/>
      <c r="M19" s="38"/>
      <c r="N19" s="38"/>
      <c r="O19" s="38"/>
      <c r="P19" s="38"/>
      <c r="Q19" s="38"/>
    </row>
    <row r="20" spans="1:17" x14ac:dyDescent="0.25">
      <c r="A20" s="188">
        <v>21</v>
      </c>
      <c r="B20" s="30"/>
      <c r="C20" s="191" t="s">
        <v>462</v>
      </c>
      <c r="D20" s="31"/>
      <c r="E20" s="127" t="s">
        <v>403</v>
      </c>
      <c r="F20" s="157"/>
      <c r="G20" s="157"/>
      <c r="H20" s="157"/>
      <c r="I20" s="151"/>
      <c r="J20" s="43"/>
      <c r="K20" s="43"/>
      <c r="L20" s="43"/>
      <c r="M20" s="43"/>
      <c r="N20" s="43"/>
      <c r="O20" s="43"/>
      <c r="P20" s="43"/>
      <c r="Q20" s="43"/>
    </row>
    <row r="21" spans="1:17" x14ac:dyDescent="0.25">
      <c r="A21" s="188">
        <v>21</v>
      </c>
      <c r="B21" s="25"/>
      <c r="C21" s="25"/>
      <c r="D21" s="192" t="s">
        <v>458</v>
      </c>
      <c r="E21" s="152" t="s">
        <v>404</v>
      </c>
      <c r="F21" s="153">
        <v>42750</v>
      </c>
      <c r="G21" s="153">
        <v>43115</v>
      </c>
      <c r="H21" s="153">
        <v>43480</v>
      </c>
      <c r="I21" s="156">
        <v>43845</v>
      </c>
      <c r="J21" s="38"/>
      <c r="K21" s="38"/>
      <c r="L21" s="38"/>
      <c r="M21" s="38"/>
      <c r="N21" s="38"/>
      <c r="O21" s="38"/>
      <c r="P21" s="38"/>
      <c r="Q21" s="38"/>
    </row>
    <row r="22" spans="1:17" x14ac:dyDescent="0.25">
      <c r="A22" s="188">
        <v>21</v>
      </c>
      <c r="B22" s="25"/>
      <c r="C22" s="25"/>
      <c r="D22" s="192" t="s">
        <v>459</v>
      </c>
      <c r="E22" s="152" t="s">
        <v>405</v>
      </c>
      <c r="F22" s="153">
        <v>43100</v>
      </c>
      <c r="G22" s="153">
        <v>43465</v>
      </c>
      <c r="H22" s="153">
        <v>43830</v>
      </c>
      <c r="I22" s="156">
        <v>44196</v>
      </c>
      <c r="J22" s="38">
        <v>300</v>
      </c>
      <c r="K22" s="38"/>
      <c r="L22" s="38">
        <v>300</v>
      </c>
      <c r="M22" s="38"/>
      <c r="N22" s="38">
        <v>300</v>
      </c>
      <c r="O22" s="38"/>
      <c r="P22" s="38">
        <v>300</v>
      </c>
      <c r="Q22" s="38"/>
    </row>
    <row r="23" spans="1:17" x14ac:dyDescent="0.25">
      <c r="A23" s="188">
        <v>21</v>
      </c>
      <c r="B23" s="190" t="s">
        <v>458</v>
      </c>
      <c r="C23" s="26"/>
      <c r="D23" s="26"/>
      <c r="E23" s="27" t="s">
        <v>406</v>
      </c>
      <c r="F23" s="158"/>
      <c r="G23" s="158"/>
      <c r="H23" s="158"/>
      <c r="I23" s="149"/>
      <c r="J23" s="29"/>
      <c r="K23" s="29"/>
      <c r="L23" s="29"/>
      <c r="M23" s="29"/>
      <c r="N23" s="29"/>
      <c r="O23" s="29"/>
      <c r="P23" s="29"/>
      <c r="Q23" s="29"/>
    </row>
    <row r="24" spans="1:17" ht="25.5" x14ac:dyDescent="0.25">
      <c r="A24" s="188">
        <v>21</v>
      </c>
      <c r="B24" s="30"/>
      <c r="C24" s="191">
        <v>19</v>
      </c>
      <c r="D24" s="30"/>
      <c r="E24" s="32" t="s">
        <v>407</v>
      </c>
      <c r="F24" s="150"/>
      <c r="G24" s="150"/>
      <c r="H24" s="150"/>
      <c r="I24" s="151"/>
      <c r="J24" s="43"/>
      <c r="K24" s="43"/>
      <c r="L24" s="43"/>
      <c r="M24" s="43"/>
      <c r="N24" s="43"/>
      <c r="O24" s="43"/>
      <c r="P24" s="43"/>
      <c r="Q24" s="43"/>
    </row>
    <row r="25" spans="1:17" x14ac:dyDescent="0.25">
      <c r="A25" s="188">
        <v>21</v>
      </c>
      <c r="B25" s="25"/>
      <c r="C25" s="25"/>
      <c r="D25" s="192" t="s">
        <v>458</v>
      </c>
      <c r="E25" s="34" t="s">
        <v>408</v>
      </c>
      <c r="F25" s="159">
        <v>43100</v>
      </c>
      <c r="G25" s="160"/>
      <c r="H25" s="160"/>
      <c r="I25" s="155"/>
      <c r="J25" s="38"/>
      <c r="K25" s="38"/>
      <c r="L25" s="38"/>
      <c r="M25" s="38"/>
      <c r="N25" s="38"/>
      <c r="O25" s="38"/>
      <c r="P25" s="38"/>
      <c r="Q25" s="38"/>
    </row>
    <row r="26" spans="1:17" x14ac:dyDescent="0.25">
      <c r="A26" s="188">
        <v>21</v>
      </c>
      <c r="B26" s="25"/>
      <c r="C26" s="25"/>
      <c r="D26" s="192" t="s">
        <v>459</v>
      </c>
      <c r="E26" s="152" t="s">
        <v>409</v>
      </c>
      <c r="F26" s="154"/>
      <c r="G26" s="153">
        <v>43131</v>
      </c>
      <c r="H26" s="154"/>
      <c r="I26" s="155"/>
      <c r="J26" s="38"/>
      <c r="K26" s="38"/>
      <c r="L26" s="38"/>
      <c r="M26" s="38"/>
      <c r="N26" s="38"/>
      <c r="O26" s="38"/>
      <c r="P26" s="38"/>
      <c r="Q26" s="38"/>
    </row>
    <row r="27" spans="1:17" x14ac:dyDescent="0.25">
      <c r="A27" s="188">
        <v>21</v>
      </c>
      <c r="B27" s="25"/>
      <c r="C27" s="25"/>
      <c r="D27" s="192" t="s">
        <v>460</v>
      </c>
      <c r="E27" s="152" t="s">
        <v>410</v>
      </c>
      <c r="F27" s="154"/>
      <c r="G27" s="153">
        <v>43131</v>
      </c>
      <c r="H27" s="154"/>
      <c r="I27" s="155"/>
      <c r="J27" s="38"/>
      <c r="K27" s="38"/>
      <c r="L27" s="38"/>
      <c r="M27" s="38"/>
      <c r="N27" s="38"/>
      <c r="O27" s="38"/>
      <c r="P27" s="38"/>
      <c r="Q27" s="38"/>
    </row>
    <row r="28" spans="1:17" x14ac:dyDescent="0.25">
      <c r="A28" s="188">
        <v>21</v>
      </c>
      <c r="B28" s="30"/>
      <c r="C28" s="191">
        <v>20</v>
      </c>
      <c r="D28" s="30"/>
      <c r="E28" s="127" t="s">
        <v>411</v>
      </c>
      <c r="F28" s="157"/>
      <c r="G28" s="157"/>
      <c r="H28" s="157"/>
      <c r="I28" s="151"/>
      <c r="J28" s="43"/>
      <c r="K28" s="43"/>
      <c r="L28" s="43"/>
      <c r="M28" s="43"/>
      <c r="N28" s="43"/>
      <c r="O28" s="43"/>
      <c r="P28" s="43"/>
      <c r="Q28" s="43"/>
    </row>
    <row r="29" spans="1:17" x14ac:dyDescent="0.25">
      <c r="A29" s="188">
        <v>21</v>
      </c>
      <c r="B29" s="25"/>
      <c r="C29" s="25"/>
      <c r="D29" s="192" t="s">
        <v>458</v>
      </c>
      <c r="E29" s="152" t="s">
        <v>412</v>
      </c>
      <c r="F29" s="154"/>
      <c r="G29" s="153"/>
      <c r="H29" s="154"/>
      <c r="I29" s="156">
        <v>43845</v>
      </c>
      <c r="J29" s="38"/>
      <c r="K29" s="38"/>
      <c r="L29" s="38"/>
      <c r="M29" s="38"/>
      <c r="N29" s="38"/>
      <c r="O29" s="38"/>
      <c r="P29" s="38"/>
      <c r="Q29" s="38"/>
    </row>
    <row r="30" spans="1:17" x14ac:dyDescent="0.25">
      <c r="A30" s="188">
        <v>21</v>
      </c>
      <c r="B30" s="30"/>
      <c r="C30" s="191">
        <v>21</v>
      </c>
      <c r="D30" s="30"/>
      <c r="E30" s="127" t="s">
        <v>413</v>
      </c>
      <c r="F30" s="157"/>
      <c r="G30" s="157"/>
      <c r="H30" s="157"/>
      <c r="I30" s="151"/>
      <c r="J30" s="43"/>
      <c r="K30" s="43"/>
      <c r="L30" s="43"/>
      <c r="M30" s="43"/>
      <c r="N30" s="43"/>
      <c r="O30" s="43"/>
      <c r="P30" s="43"/>
      <c r="Q30" s="43"/>
    </row>
    <row r="31" spans="1:17" x14ac:dyDescent="0.25">
      <c r="A31" s="188">
        <v>21</v>
      </c>
      <c r="B31" s="25"/>
      <c r="C31" s="25"/>
      <c r="D31" s="192" t="s">
        <v>458</v>
      </c>
      <c r="E31" s="152" t="s">
        <v>414</v>
      </c>
      <c r="F31" s="153">
        <v>42767</v>
      </c>
      <c r="G31" s="154"/>
      <c r="H31" s="154"/>
      <c r="I31" s="155"/>
      <c r="J31" s="38"/>
      <c r="K31" s="38"/>
      <c r="L31" s="38"/>
      <c r="M31" s="38"/>
      <c r="N31" s="38"/>
      <c r="O31" s="38"/>
      <c r="P31" s="38"/>
      <c r="Q31" s="38"/>
    </row>
    <row r="32" spans="1:17" x14ac:dyDescent="0.25">
      <c r="A32" s="188">
        <v>21</v>
      </c>
      <c r="B32" s="30"/>
      <c r="C32" s="191">
        <v>22</v>
      </c>
      <c r="D32" s="30"/>
      <c r="E32" s="127" t="s">
        <v>415</v>
      </c>
      <c r="F32" s="157"/>
      <c r="G32" s="157"/>
      <c r="H32" s="157"/>
      <c r="I32" s="151"/>
      <c r="J32" s="43"/>
      <c r="K32" s="43"/>
      <c r="L32" s="43"/>
      <c r="M32" s="43"/>
      <c r="N32" s="43"/>
      <c r="O32" s="43"/>
      <c r="P32" s="43"/>
      <c r="Q32" s="43"/>
    </row>
    <row r="33" spans="1:17" x14ac:dyDescent="0.25">
      <c r="A33" s="188">
        <v>21</v>
      </c>
      <c r="B33" s="25"/>
      <c r="C33" s="25"/>
      <c r="D33" s="192" t="s">
        <v>458</v>
      </c>
      <c r="E33" s="152" t="s">
        <v>416</v>
      </c>
      <c r="F33" s="153">
        <v>43100</v>
      </c>
      <c r="G33" s="154"/>
      <c r="H33" s="154"/>
      <c r="I33" s="155"/>
      <c r="J33" s="38"/>
      <c r="K33" s="38"/>
      <c r="L33" s="38"/>
      <c r="M33" s="38"/>
      <c r="N33" s="38"/>
      <c r="O33" s="38"/>
      <c r="P33" s="38"/>
      <c r="Q33" s="38"/>
    </row>
    <row r="34" spans="1:17" x14ac:dyDescent="0.25">
      <c r="A34" s="188">
        <v>21</v>
      </c>
      <c r="B34" s="25"/>
      <c r="C34" s="25"/>
      <c r="D34" s="192" t="s">
        <v>459</v>
      </c>
      <c r="E34" s="152" t="s">
        <v>417</v>
      </c>
      <c r="F34" s="154"/>
      <c r="G34" s="153">
        <v>43465</v>
      </c>
      <c r="H34" s="154"/>
      <c r="I34" s="155"/>
      <c r="J34" s="38"/>
      <c r="K34" s="38"/>
      <c r="L34" s="38">
        <v>4000</v>
      </c>
      <c r="M34" s="38"/>
      <c r="N34" s="38">
        <v>4000</v>
      </c>
      <c r="O34" s="38"/>
      <c r="P34" s="38">
        <v>4000</v>
      </c>
      <c r="Q34" s="38"/>
    </row>
    <row r="35" spans="1:17" x14ac:dyDescent="0.25">
      <c r="A35" s="188">
        <v>21</v>
      </c>
      <c r="B35" s="30"/>
      <c r="C35" s="30">
        <v>23</v>
      </c>
      <c r="D35" s="30"/>
      <c r="E35" s="127" t="s">
        <v>418</v>
      </c>
      <c r="F35" s="157"/>
      <c r="G35" s="157"/>
      <c r="H35" s="157"/>
      <c r="I35" s="151"/>
      <c r="J35" s="43"/>
      <c r="K35" s="43"/>
      <c r="L35" s="43"/>
      <c r="M35" s="43"/>
      <c r="N35" s="43"/>
      <c r="O35" s="43"/>
      <c r="P35" s="43"/>
      <c r="Q35" s="43"/>
    </row>
    <row r="36" spans="1:17" x14ac:dyDescent="0.25">
      <c r="A36" s="188">
        <v>21</v>
      </c>
      <c r="B36" s="25"/>
      <c r="C36" s="25"/>
      <c r="D36" s="192" t="s">
        <v>458</v>
      </c>
      <c r="E36" s="152" t="s">
        <v>419</v>
      </c>
      <c r="F36" s="154"/>
      <c r="G36" s="153">
        <v>43465</v>
      </c>
      <c r="H36" s="154"/>
      <c r="I36" s="155"/>
      <c r="J36" s="38"/>
      <c r="K36" s="38"/>
      <c r="L36" s="38">
        <v>250</v>
      </c>
      <c r="M36" s="38"/>
      <c r="N36" s="38"/>
      <c r="O36" s="38"/>
      <c r="P36" s="38"/>
      <c r="Q36" s="38"/>
    </row>
    <row r="37" spans="1:17" x14ac:dyDescent="0.25">
      <c r="A37" s="188">
        <v>21</v>
      </c>
      <c r="B37" s="25"/>
      <c r="C37" s="25"/>
      <c r="D37" s="192" t="s">
        <v>459</v>
      </c>
      <c r="E37" s="152" t="s">
        <v>420</v>
      </c>
      <c r="F37" s="152"/>
      <c r="G37" s="161">
        <v>43465</v>
      </c>
      <c r="H37" s="152"/>
      <c r="I37" s="162"/>
      <c r="J37" s="38"/>
      <c r="K37" s="38"/>
      <c r="L37" s="38">
        <v>750</v>
      </c>
      <c r="M37" s="38"/>
      <c r="N37" s="38"/>
      <c r="O37" s="38"/>
      <c r="P37" s="38"/>
      <c r="Q37" s="38"/>
    </row>
    <row r="38" spans="1:17" x14ac:dyDescent="0.25">
      <c r="A38" s="188">
        <v>21</v>
      </c>
      <c r="B38" s="25"/>
      <c r="C38" s="25"/>
      <c r="D38" s="192" t="s">
        <v>460</v>
      </c>
      <c r="E38" s="152" t="s">
        <v>421</v>
      </c>
      <c r="F38" s="152"/>
      <c r="G38" s="152"/>
      <c r="H38" s="161">
        <v>43830</v>
      </c>
      <c r="I38" s="163"/>
      <c r="J38" s="38"/>
      <c r="K38" s="38"/>
      <c r="L38" s="38"/>
      <c r="M38" s="38"/>
      <c r="N38" s="38">
        <v>600</v>
      </c>
      <c r="O38" s="38"/>
      <c r="P38" s="38">
        <v>600</v>
      </c>
      <c r="Q38" s="38"/>
    </row>
    <row r="39" spans="1:17" x14ac:dyDescent="0.25">
      <c r="A39" s="196">
        <v>21</v>
      </c>
      <c r="B39" s="190" t="s">
        <v>487</v>
      </c>
      <c r="C39" s="190"/>
      <c r="D39" s="205"/>
      <c r="E39" s="122" t="s">
        <v>486</v>
      </c>
      <c r="F39" s="122"/>
      <c r="G39" s="122"/>
      <c r="H39" s="206"/>
      <c r="I39" s="177"/>
      <c r="J39" s="29"/>
      <c r="K39" s="29"/>
      <c r="L39" s="29"/>
      <c r="M39" s="29"/>
      <c r="N39" s="29"/>
      <c r="O39" s="29"/>
      <c r="P39" s="29"/>
      <c r="Q39" s="29"/>
    </row>
    <row r="40" spans="1:17" x14ac:dyDescent="0.25">
      <c r="A40" s="204">
        <v>21</v>
      </c>
      <c r="B40" s="30"/>
      <c r="C40" s="191" t="s">
        <v>487</v>
      </c>
      <c r="D40" s="30"/>
      <c r="E40" s="127"/>
      <c r="F40" s="157"/>
      <c r="G40" s="157"/>
      <c r="H40" s="157"/>
      <c r="I40" s="151"/>
      <c r="J40" s="43"/>
      <c r="K40" s="43"/>
      <c r="L40" s="43"/>
      <c r="M40" s="43"/>
      <c r="N40" s="43"/>
      <c r="O40" s="43"/>
      <c r="P40" s="43"/>
      <c r="Q40" s="43"/>
    </row>
    <row r="41" spans="1:17" x14ac:dyDescent="0.25">
      <c r="A41" s="196">
        <v>21</v>
      </c>
      <c r="B41" s="195"/>
      <c r="C41" s="195"/>
      <c r="D41" s="192" t="s">
        <v>487</v>
      </c>
      <c r="E41" s="152" t="s">
        <v>488</v>
      </c>
      <c r="F41" s="152"/>
      <c r="G41" s="152"/>
      <c r="H41" s="161"/>
      <c r="I41" s="163"/>
      <c r="J41" s="38">
        <v>640000</v>
      </c>
      <c r="K41" s="38"/>
      <c r="L41" s="38">
        <v>656000</v>
      </c>
      <c r="M41" s="38"/>
      <c r="N41" s="38">
        <v>672400</v>
      </c>
      <c r="O41" s="38"/>
      <c r="P41" s="38">
        <v>689210</v>
      </c>
      <c r="Q41" s="38"/>
    </row>
    <row r="42" spans="1:17" x14ac:dyDescent="0.25">
      <c r="A42" s="196">
        <v>21</v>
      </c>
      <c r="B42" s="195"/>
      <c r="C42" s="195"/>
      <c r="D42" s="192" t="s">
        <v>487</v>
      </c>
      <c r="E42" s="152" t="s">
        <v>491</v>
      </c>
      <c r="F42" s="152"/>
      <c r="G42" s="152"/>
      <c r="H42" s="161"/>
      <c r="I42" s="163"/>
      <c r="J42" s="38">
        <v>140000</v>
      </c>
      <c r="K42" s="38"/>
      <c r="L42" s="38">
        <v>143500</v>
      </c>
      <c r="M42" s="38"/>
      <c r="N42" s="164">
        <v>157590</v>
      </c>
      <c r="O42" s="164"/>
      <c r="P42" s="164">
        <v>161530</v>
      </c>
      <c r="Q42" s="164"/>
    </row>
    <row r="43" spans="1:17" x14ac:dyDescent="0.25">
      <c r="A43" s="204">
        <v>21</v>
      </c>
      <c r="B43" s="195"/>
      <c r="C43" s="195"/>
      <c r="D43" s="192" t="s">
        <v>487</v>
      </c>
      <c r="E43" s="152" t="s">
        <v>490</v>
      </c>
      <c r="F43" s="152"/>
      <c r="G43" s="152"/>
      <c r="H43" s="161"/>
      <c r="I43" s="163"/>
      <c r="J43" s="38">
        <v>10000</v>
      </c>
      <c r="K43" s="38"/>
      <c r="L43" s="38">
        <v>10250</v>
      </c>
      <c r="M43" s="38"/>
      <c r="N43" s="164">
        <v>10506.25</v>
      </c>
      <c r="O43" s="164"/>
      <c r="P43" s="164">
        <v>10768.91</v>
      </c>
      <c r="Q43" s="164"/>
    </row>
    <row r="44" spans="1:17" x14ac:dyDescent="0.25">
      <c r="A44" s="196">
        <v>21</v>
      </c>
      <c r="B44" s="195"/>
      <c r="C44" s="195"/>
      <c r="D44" s="192" t="s">
        <v>487</v>
      </c>
      <c r="E44" s="152" t="s">
        <v>489</v>
      </c>
      <c r="F44" s="152"/>
      <c r="G44" s="152"/>
      <c r="H44" s="161"/>
      <c r="I44" s="163"/>
      <c r="J44" s="38">
        <v>24850</v>
      </c>
      <c r="K44" s="38"/>
      <c r="L44" s="38">
        <v>20380</v>
      </c>
      <c r="M44" s="38"/>
      <c r="N44" s="164">
        <v>21475</v>
      </c>
      <c r="O44" s="164"/>
      <c r="P44" s="164">
        <v>22492</v>
      </c>
      <c r="Q44" s="164"/>
    </row>
    <row r="45" spans="1:17" x14ac:dyDescent="0.25">
      <c r="A45" s="196">
        <v>21</v>
      </c>
      <c r="B45" s="196"/>
      <c r="C45" s="196"/>
      <c r="D45" s="192"/>
      <c r="E45" s="152"/>
      <c r="F45" s="152"/>
      <c r="G45" s="152"/>
      <c r="H45" s="161"/>
      <c r="I45" s="163"/>
      <c r="J45" s="38"/>
      <c r="K45" s="38"/>
      <c r="L45" s="38"/>
      <c r="M45" s="38"/>
      <c r="N45" s="164"/>
      <c r="O45" s="164"/>
      <c r="P45" s="164"/>
      <c r="Q45" s="164"/>
    </row>
    <row r="46" spans="1:17" x14ac:dyDescent="0.25">
      <c r="A46" s="196">
        <v>21</v>
      </c>
      <c r="B46" s="190" t="s">
        <v>487</v>
      </c>
      <c r="C46" s="190"/>
      <c r="D46" s="205"/>
      <c r="E46" s="122" t="s">
        <v>499</v>
      </c>
      <c r="F46" s="122"/>
      <c r="G46" s="122"/>
      <c r="H46" s="206"/>
      <c r="I46" s="177"/>
      <c r="J46" s="29"/>
      <c r="K46" s="29"/>
      <c r="L46" s="29"/>
      <c r="M46" s="29"/>
      <c r="N46" s="29"/>
      <c r="O46" s="29"/>
      <c r="P46" s="29"/>
      <c r="Q46" s="29"/>
    </row>
    <row r="47" spans="1:17" x14ac:dyDescent="0.25">
      <c r="A47" s="196">
        <v>21</v>
      </c>
      <c r="B47" s="30"/>
      <c r="C47" s="191" t="s">
        <v>487</v>
      </c>
      <c r="D47" s="30"/>
      <c r="E47" s="127"/>
      <c r="F47" s="157"/>
      <c r="G47" s="157"/>
      <c r="H47" s="157"/>
      <c r="I47" s="151"/>
      <c r="J47" s="43"/>
      <c r="K47" s="43"/>
      <c r="L47" s="43"/>
      <c r="M47" s="43"/>
      <c r="N47" s="43"/>
      <c r="O47" s="43"/>
      <c r="P47" s="43"/>
      <c r="Q47" s="43"/>
    </row>
    <row r="48" spans="1:17" x14ac:dyDescent="0.25">
      <c r="A48" s="196">
        <v>21</v>
      </c>
      <c r="B48" s="196"/>
      <c r="C48" s="196"/>
      <c r="D48" s="192" t="s">
        <v>487</v>
      </c>
      <c r="E48" s="152" t="s">
        <v>500</v>
      </c>
      <c r="F48" s="152"/>
      <c r="G48" s="152"/>
      <c r="H48" s="161"/>
      <c r="I48" s="163"/>
      <c r="J48" s="38"/>
      <c r="K48" s="38">
        <v>150000</v>
      </c>
      <c r="L48" s="38"/>
      <c r="M48" s="38">
        <v>153750</v>
      </c>
      <c r="N48" s="164"/>
      <c r="O48" s="164">
        <v>157590</v>
      </c>
      <c r="P48" s="164"/>
      <c r="Q48" s="164">
        <v>161530</v>
      </c>
    </row>
    <row r="49" spans="1:17" x14ac:dyDescent="0.25">
      <c r="A49" s="204">
        <v>21</v>
      </c>
      <c r="B49" s="204"/>
      <c r="C49" s="204"/>
      <c r="D49" s="192" t="s">
        <v>487</v>
      </c>
      <c r="E49" s="152" t="s">
        <v>501</v>
      </c>
      <c r="F49" s="152"/>
      <c r="G49" s="152"/>
      <c r="H49" s="161"/>
      <c r="I49" s="163"/>
      <c r="J49" s="38"/>
      <c r="K49" s="38">
        <v>690000</v>
      </c>
      <c r="L49" s="38"/>
      <c r="M49" s="38">
        <v>707250</v>
      </c>
      <c r="N49" s="164"/>
      <c r="O49" s="164">
        <v>724930</v>
      </c>
      <c r="P49" s="164"/>
      <c r="Q49" s="164">
        <v>743050</v>
      </c>
    </row>
    <row r="50" spans="1:17" x14ac:dyDescent="0.25">
      <c r="A50" s="196">
        <v>21</v>
      </c>
      <c r="B50" s="196"/>
      <c r="C50" s="196"/>
      <c r="D50" s="192" t="s">
        <v>487</v>
      </c>
      <c r="E50" s="152" t="s">
        <v>502</v>
      </c>
      <c r="F50" s="152"/>
      <c r="G50" s="152"/>
      <c r="H50" s="161"/>
      <c r="I50" s="163"/>
      <c r="J50" s="38"/>
      <c r="K50" s="38">
        <v>1500</v>
      </c>
      <c r="L50" s="38"/>
      <c r="M50" s="38">
        <v>1540</v>
      </c>
      <c r="N50" s="164"/>
      <c r="O50" s="164">
        <v>1580</v>
      </c>
      <c r="P50" s="164"/>
      <c r="Q50" s="164">
        <v>1650</v>
      </c>
    </row>
    <row r="51" spans="1:17" x14ac:dyDescent="0.25">
      <c r="A51" s="25"/>
      <c r="B51" s="233"/>
      <c r="C51" s="234"/>
      <c r="D51" s="235"/>
      <c r="E51" s="61"/>
      <c r="F51" s="61"/>
      <c r="G51" s="61"/>
      <c r="H51" s="61"/>
      <c r="I51" s="163"/>
      <c r="J51" s="166">
        <f t="shared" ref="J51:Q51" si="0">SUM(J5:J50)</f>
        <v>815850</v>
      </c>
      <c r="K51" s="166">
        <f t="shared" si="0"/>
        <v>841500</v>
      </c>
      <c r="L51" s="166">
        <f t="shared" si="0"/>
        <v>835930</v>
      </c>
      <c r="M51" s="166">
        <f t="shared" si="0"/>
        <v>862540</v>
      </c>
      <c r="N51" s="166">
        <f t="shared" si="0"/>
        <v>868121.25</v>
      </c>
      <c r="O51" s="166">
        <f t="shared" si="0"/>
        <v>884100</v>
      </c>
      <c r="P51" s="166">
        <f t="shared" si="0"/>
        <v>889700.91</v>
      </c>
      <c r="Q51" s="166">
        <f t="shared" si="0"/>
        <v>906230</v>
      </c>
    </row>
  </sheetData>
  <mergeCells count="7">
    <mergeCell ref="P1:Q1"/>
    <mergeCell ref="B51:D51"/>
    <mergeCell ref="A1:E1"/>
    <mergeCell ref="F1:I1"/>
    <mergeCell ref="J1:K1"/>
    <mergeCell ref="L1:M1"/>
    <mergeCell ref="N1:O1"/>
  </mergeCells>
  <pageMargins left="0.7" right="0.7" top="0.75" bottom="0.75" header="0.3" footer="0.3"/>
  <pageSetup paperSize="9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2"/>
  <sheetViews>
    <sheetView view="pageLayout" topLeftCell="B1" zoomScaleNormal="100" workbookViewId="0">
      <selection activeCell="E9" sqref="E9"/>
    </sheetView>
  </sheetViews>
  <sheetFormatPr defaultRowHeight="15" x14ac:dyDescent="0.25"/>
  <cols>
    <col min="1" max="1" width="10.7109375" bestFit="1" customWidth="1"/>
    <col min="2" max="2" width="6.28515625" bestFit="1" customWidth="1"/>
    <col min="3" max="3" width="6.42578125" bestFit="1" customWidth="1"/>
    <col min="4" max="4" width="6.28515625" bestFit="1" customWidth="1"/>
    <col min="5" max="5" width="142.5703125" bestFit="1" customWidth="1"/>
    <col min="6" max="9" width="15.5703125" customWidth="1"/>
    <col min="10" max="10" width="11.85546875" bestFit="1" customWidth="1"/>
    <col min="11" max="11" width="14.140625" customWidth="1"/>
    <col min="12" max="12" width="9" bestFit="1" customWidth="1"/>
    <col min="13" max="13" width="15" customWidth="1"/>
    <col min="14" max="14" width="9" bestFit="1" customWidth="1"/>
    <col min="15" max="15" width="14.140625" customWidth="1"/>
    <col min="16" max="16" width="9" bestFit="1" customWidth="1"/>
    <col min="17" max="17" width="15.28515625" customWidth="1"/>
  </cols>
  <sheetData>
    <row r="1" spans="1:17" x14ac:dyDescent="0.25">
      <c r="A1" s="218" t="s">
        <v>0</v>
      </c>
      <c r="B1" s="236"/>
      <c r="C1" s="236"/>
      <c r="D1" s="236"/>
      <c r="E1" s="237"/>
      <c r="F1" s="218" t="s">
        <v>8</v>
      </c>
      <c r="G1" s="219"/>
      <c r="H1" s="219"/>
      <c r="I1" s="220"/>
      <c r="J1" s="221" t="s">
        <v>1</v>
      </c>
      <c r="K1" s="223"/>
      <c r="L1" s="221" t="s">
        <v>2</v>
      </c>
      <c r="M1" s="223"/>
      <c r="N1" s="221" t="s">
        <v>3</v>
      </c>
      <c r="O1" s="223"/>
      <c r="P1" s="221" t="s">
        <v>4</v>
      </c>
      <c r="Q1" s="223"/>
    </row>
    <row r="2" spans="1:17" x14ac:dyDescent="0.25">
      <c r="A2" s="22" t="s">
        <v>9</v>
      </c>
      <c r="B2" s="22" t="s">
        <v>10</v>
      </c>
      <c r="C2" s="22" t="s">
        <v>11</v>
      </c>
      <c r="D2" s="22" t="s">
        <v>12</v>
      </c>
      <c r="E2" s="22" t="s">
        <v>13</v>
      </c>
      <c r="F2" s="22">
        <v>2017</v>
      </c>
      <c r="G2" s="22">
        <v>2018</v>
      </c>
      <c r="H2" s="22">
        <v>2019</v>
      </c>
      <c r="I2" s="175">
        <v>2020</v>
      </c>
      <c r="J2" s="24" t="s">
        <v>14</v>
      </c>
      <c r="K2" s="24" t="s">
        <v>15</v>
      </c>
      <c r="L2" s="24" t="s">
        <v>14</v>
      </c>
      <c r="M2" s="24" t="s">
        <v>15</v>
      </c>
      <c r="N2" s="24" t="s">
        <v>14</v>
      </c>
      <c r="O2" s="24" t="s">
        <v>15</v>
      </c>
      <c r="P2" s="24" t="s">
        <v>366</v>
      </c>
      <c r="Q2" s="24" t="s">
        <v>15</v>
      </c>
    </row>
    <row r="3" spans="1:17" x14ac:dyDescent="0.25">
      <c r="A3" s="25">
        <v>22</v>
      </c>
      <c r="B3" s="26">
        <v>13</v>
      </c>
      <c r="C3" s="26"/>
      <c r="D3" s="26"/>
      <c r="E3" s="176" t="s">
        <v>422</v>
      </c>
      <c r="F3" s="176"/>
      <c r="G3" s="176"/>
      <c r="H3" s="176"/>
      <c r="I3" s="177"/>
      <c r="J3" s="29"/>
      <c r="K3" s="29"/>
      <c r="L3" s="29"/>
      <c r="M3" s="29"/>
      <c r="N3" s="29"/>
      <c r="O3" s="29"/>
      <c r="P3" s="29"/>
      <c r="Q3" s="29"/>
    </row>
    <row r="4" spans="1:17" x14ac:dyDescent="0.25">
      <c r="A4" s="188">
        <v>22</v>
      </c>
      <c r="B4" s="30"/>
      <c r="C4" s="191" t="s">
        <v>458</v>
      </c>
      <c r="D4" s="30"/>
      <c r="E4" s="127" t="s">
        <v>423</v>
      </c>
      <c r="F4" s="127"/>
      <c r="G4" s="127"/>
      <c r="H4" s="127"/>
      <c r="I4" s="178"/>
      <c r="J4" s="43"/>
      <c r="K4" s="43"/>
      <c r="L4" s="43"/>
      <c r="M4" s="43"/>
      <c r="N4" s="43"/>
      <c r="O4" s="43"/>
      <c r="P4" s="43"/>
      <c r="Q4" s="43"/>
    </row>
    <row r="5" spans="1:17" x14ac:dyDescent="0.25">
      <c r="A5" s="188">
        <v>22</v>
      </c>
      <c r="B5" s="25"/>
      <c r="C5" s="25"/>
      <c r="D5" s="192" t="s">
        <v>458</v>
      </c>
      <c r="E5" s="152" t="s">
        <v>424</v>
      </c>
      <c r="F5" s="161">
        <v>42766</v>
      </c>
      <c r="G5" s="152"/>
      <c r="H5" s="152"/>
      <c r="I5" s="162"/>
      <c r="J5" s="38"/>
      <c r="K5" s="38"/>
      <c r="L5" s="38"/>
      <c r="M5" s="38"/>
      <c r="N5" s="38"/>
      <c r="O5" s="38"/>
      <c r="P5" s="38"/>
      <c r="Q5" s="38"/>
    </row>
    <row r="6" spans="1:17" x14ac:dyDescent="0.25">
      <c r="A6" s="188">
        <v>22</v>
      </c>
      <c r="B6" s="25"/>
      <c r="C6" s="25"/>
      <c r="D6" s="192" t="s">
        <v>459</v>
      </c>
      <c r="E6" s="152" t="s">
        <v>425</v>
      </c>
      <c r="F6" s="161">
        <v>43100</v>
      </c>
      <c r="G6" s="152"/>
      <c r="H6" s="152"/>
      <c r="I6" s="162"/>
      <c r="J6" s="38"/>
      <c r="K6" s="38"/>
      <c r="L6" s="38"/>
      <c r="M6" s="38"/>
      <c r="N6" s="38"/>
      <c r="O6" s="38"/>
      <c r="P6" s="38"/>
      <c r="Q6" s="38"/>
    </row>
    <row r="7" spans="1:17" x14ac:dyDescent="0.25">
      <c r="A7" s="188">
        <v>22</v>
      </c>
      <c r="B7" s="25"/>
      <c r="C7" s="25"/>
      <c r="D7" s="192" t="s">
        <v>460</v>
      </c>
      <c r="E7" s="152" t="s">
        <v>426</v>
      </c>
      <c r="F7" s="152"/>
      <c r="G7" s="161">
        <v>43404</v>
      </c>
      <c r="H7" s="152"/>
      <c r="I7" s="162"/>
      <c r="J7" s="38"/>
      <c r="K7" s="38"/>
      <c r="L7" s="38">
        <v>100</v>
      </c>
      <c r="M7" s="38"/>
      <c r="N7" s="38"/>
      <c r="O7" s="38"/>
      <c r="P7" s="38"/>
      <c r="Q7" s="38"/>
    </row>
    <row r="8" spans="1:17" x14ac:dyDescent="0.25">
      <c r="A8" s="188">
        <v>22</v>
      </c>
      <c r="B8" s="30"/>
      <c r="C8" s="191" t="s">
        <v>459</v>
      </c>
      <c r="D8" s="31"/>
      <c r="E8" s="127" t="s">
        <v>427</v>
      </c>
      <c r="F8" s="127"/>
      <c r="G8" s="127"/>
      <c r="H8" s="127"/>
      <c r="I8" s="178"/>
      <c r="J8" s="43"/>
      <c r="K8" s="43"/>
      <c r="L8" s="43"/>
      <c r="M8" s="43"/>
      <c r="N8" s="43"/>
      <c r="O8" s="43"/>
      <c r="P8" s="43"/>
      <c r="Q8" s="43"/>
    </row>
    <row r="9" spans="1:17" x14ac:dyDescent="0.25">
      <c r="A9" s="188">
        <v>22</v>
      </c>
      <c r="B9" s="25"/>
      <c r="C9" s="25"/>
      <c r="D9" s="202" t="s">
        <v>458</v>
      </c>
      <c r="E9" s="179" t="s">
        <v>428</v>
      </c>
      <c r="F9" s="180">
        <v>43100</v>
      </c>
      <c r="G9" s="179"/>
      <c r="H9" s="179"/>
      <c r="I9" s="181"/>
      <c r="J9" s="50"/>
      <c r="K9" s="50"/>
      <c r="L9" s="50"/>
      <c r="M9" s="50"/>
      <c r="N9" s="50"/>
      <c r="O9" s="50"/>
      <c r="P9" s="50"/>
      <c r="Q9" s="50"/>
    </row>
    <row r="10" spans="1:17" x14ac:dyDescent="0.25">
      <c r="A10" s="188">
        <v>22</v>
      </c>
      <c r="B10" s="25"/>
      <c r="C10" s="25"/>
      <c r="D10" s="202" t="s">
        <v>459</v>
      </c>
      <c r="E10" s="179" t="s">
        <v>429</v>
      </c>
      <c r="F10" s="179" t="s">
        <v>430</v>
      </c>
      <c r="G10" s="179" t="s">
        <v>431</v>
      </c>
      <c r="H10" s="179" t="s">
        <v>432</v>
      </c>
      <c r="I10" s="181" t="s">
        <v>433</v>
      </c>
      <c r="J10" s="50">
        <v>100</v>
      </c>
      <c r="K10" s="50"/>
      <c r="L10" s="50">
        <v>100</v>
      </c>
      <c r="M10" s="50"/>
      <c r="N10" s="50">
        <v>100</v>
      </c>
      <c r="O10" s="50"/>
      <c r="P10" s="50">
        <v>100</v>
      </c>
      <c r="Q10" s="50"/>
    </row>
    <row r="11" spans="1:17" x14ac:dyDescent="0.25">
      <c r="A11" s="188">
        <v>22</v>
      </c>
      <c r="B11" s="25"/>
      <c r="C11" s="25"/>
      <c r="D11" s="202" t="s">
        <v>460</v>
      </c>
      <c r="E11" s="179" t="s">
        <v>434</v>
      </c>
      <c r="F11" s="179"/>
      <c r="G11" s="180">
        <v>43465</v>
      </c>
      <c r="H11" s="179"/>
      <c r="I11" s="181"/>
      <c r="J11" s="50"/>
      <c r="K11" s="50"/>
      <c r="L11" s="50">
        <v>1000</v>
      </c>
      <c r="M11" s="50"/>
      <c r="N11" s="50">
        <v>600</v>
      </c>
      <c r="O11" s="50"/>
      <c r="P11" s="50">
        <v>600</v>
      </c>
      <c r="Q11" s="50"/>
    </row>
    <row r="12" spans="1:17" x14ac:dyDescent="0.25">
      <c r="A12" s="188">
        <v>22</v>
      </c>
      <c r="B12" s="25"/>
      <c r="C12" s="25"/>
      <c r="D12" s="202" t="s">
        <v>461</v>
      </c>
      <c r="E12" s="152" t="s">
        <v>435</v>
      </c>
      <c r="F12" s="152"/>
      <c r="G12" s="161">
        <v>43465</v>
      </c>
      <c r="H12" s="152"/>
      <c r="I12" s="162"/>
      <c r="J12" s="38"/>
      <c r="K12" s="38"/>
      <c r="L12" s="38"/>
      <c r="M12" s="38"/>
      <c r="N12" s="38"/>
      <c r="O12" s="38"/>
      <c r="P12" s="38"/>
      <c r="Q12" s="38"/>
    </row>
    <row r="13" spans="1:17" x14ac:dyDescent="0.25">
      <c r="A13" s="188">
        <v>22</v>
      </c>
      <c r="B13" s="25"/>
      <c r="C13" s="25"/>
      <c r="D13" s="202" t="s">
        <v>462</v>
      </c>
      <c r="E13" s="152" t="s">
        <v>436</v>
      </c>
      <c r="F13" s="152"/>
      <c r="G13" s="152"/>
      <c r="H13" s="161">
        <v>43466</v>
      </c>
      <c r="I13" s="162"/>
      <c r="J13" s="38"/>
      <c r="K13" s="38"/>
      <c r="L13" s="38"/>
      <c r="M13" s="38"/>
      <c r="N13" s="38">
        <v>750</v>
      </c>
      <c r="O13" s="38"/>
      <c r="P13" s="38"/>
      <c r="Q13" s="38"/>
    </row>
    <row r="14" spans="1:17" x14ac:dyDescent="0.25">
      <c r="A14" s="188">
        <v>22</v>
      </c>
      <c r="B14" s="25"/>
      <c r="C14" s="25"/>
      <c r="D14" s="202" t="s">
        <v>463</v>
      </c>
      <c r="E14" s="152" t="s">
        <v>436</v>
      </c>
      <c r="F14" s="152"/>
      <c r="G14" s="152"/>
      <c r="H14" s="161"/>
      <c r="I14" s="162"/>
      <c r="J14" s="38"/>
      <c r="K14" s="38"/>
      <c r="L14" s="38"/>
      <c r="M14" s="38"/>
      <c r="N14" s="38"/>
      <c r="O14" s="38"/>
      <c r="P14" s="38">
        <v>750</v>
      </c>
      <c r="Q14" s="38"/>
    </row>
    <row r="15" spans="1:17" x14ac:dyDescent="0.25">
      <c r="A15" s="188">
        <v>22</v>
      </c>
      <c r="B15" s="30"/>
      <c r="C15" s="191" t="s">
        <v>460</v>
      </c>
      <c r="D15" s="30"/>
      <c r="E15" s="127" t="s">
        <v>437</v>
      </c>
      <c r="F15" s="127"/>
      <c r="G15" s="127"/>
      <c r="H15" s="127"/>
      <c r="I15" s="178"/>
      <c r="J15" s="43"/>
      <c r="K15" s="43"/>
      <c r="L15" s="43"/>
      <c r="M15" s="43"/>
      <c r="N15" s="43"/>
      <c r="O15" s="43"/>
      <c r="P15" s="43"/>
      <c r="Q15" s="43"/>
    </row>
    <row r="16" spans="1:17" x14ac:dyDescent="0.25">
      <c r="A16" s="188">
        <v>22</v>
      </c>
      <c r="B16" s="25"/>
      <c r="C16" s="25"/>
      <c r="D16" s="199" t="s">
        <v>458</v>
      </c>
      <c r="E16" s="179" t="s">
        <v>438</v>
      </c>
      <c r="F16" s="180">
        <v>42917</v>
      </c>
      <c r="G16" s="179"/>
      <c r="H16" s="179"/>
      <c r="I16" s="181"/>
      <c r="J16" s="50">
        <v>1000</v>
      </c>
      <c r="K16" s="50"/>
      <c r="L16" s="50"/>
      <c r="M16" s="50"/>
      <c r="N16" s="50"/>
      <c r="O16" s="50"/>
      <c r="P16" s="50"/>
      <c r="Q16" s="50"/>
    </row>
    <row r="17" spans="1:17" x14ac:dyDescent="0.25">
      <c r="A17" s="188">
        <v>22</v>
      </c>
      <c r="B17" s="25"/>
      <c r="C17" s="25"/>
      <c r="D17" s="199" t="s">
        <v>459</v>
      </c>
      <c r="E17" s="179" t="s">
        <v>439</v>
      </c>
      <c r="F17" s="180">
        <v>43009</v>
      </c>
      <c r="G17" s="179"/>
      <c r="H17" s="179"/>
      <c r="I17" s="181"/>
      <c r="J17" s="50"/>
      <c r="K17" s="50"/>
      <c r="L17" s="50"/>
      <c r="M17" s="50"/>
      <c r="N17" s="50"/>
      <c r="O17" s="50"/>
      <c r="P17" s="50"/>
      <c r="Q17" s="50"/>
    </row>
    <row r="18" spans="1:17" x14ac:dyDescent="0.25">
      <c r="A18" s="188">
        <v>22</v>
      </c>
      <c r="B18" s="30"/>
      <c r="C18" s="191" t="s">
        <v>461</v>
      </c>
      <c r="D18" s="30"/>
      <c r="E18" s="127" t="s">
        <v>440</v>
      </c>
      <c r="F18" s="127"/>
      <c r="G18" s="127"/>
      <c r="H18" s="127"/>
      <c r="I18" s="178"/>
      <c r="J18" s="43"/>
      <c r="K18" s="43"/>
      <c r="L18" s="43"/>
      <c r="M18" s="43"/>
      <c r="N18" s="43"/>
      <c r="O18" s="43"/>
      <c r="P18" s="43"/>
      <c r="Q18" s="43"/>
    </row>
    <row r="19" spans="1:17" x14ac:dyDescent="0.25">
      <c r="A19" s="188">
        <v>22</v>
      </c>
      <c r="B19" s="25"/>
      <c r="C19" s="25"/>
      <c r="D19" s="202" t="s">
        <v>458</v>
      </c>
      <c r="E19" s="179" t="s">
        <v>441</v>
      </c>
      <c r="F19" s="180">
        <v>43100</v>
      </c>
      <c r="G19" s="179"/>
      <c r="H19" s="179"/>
      <c r="I19" s="181"/>
      <c r="J19" s="50"/>
      <c r="K19" s="50"/>
      <c r="L19" s="50"/>
      <c r="M19" s="50"/>
      <c r="N19" s="50"/>
      <c r="O19" s="50"/>
      <c r="P19" s="50"/>
      <c r="Q19" s="50"/>
    </row>
    <row r="20" spans="1:17" x14ac:dyDescent="0.25">
      <c r="A20" s="188">
        <v>22</v>
      </c>
      <c r="B20" s="25"/>
      <c r="C20" s="25"/>
      <c r="D20" s="202" t="s">
        <v>459</v>
      </c>
      <c r="E20" s="46" t="s">
        <v>442</v>
      </c>
      <c r="F20" s="80">
        <v>43100</v>
      </c>
      <c r="G20" s="46"/>
      <c r="H20" s="46"/>
      <c r="I20" s="181"/>
      <c r="J20" s="50">
        <v>500</v>
      </c>
      <c r="K20" s="50"/>
      <c r="L20" s="50"/>
      <c r="M20" s="50"/>
      <c r="N20" s="50"/>
      <c r="O20" s="50"/>
      <c r="P20" s="50"/>
      <c r="Q20" s="50"/>
    </row>
    <row r="21" spans="1:17" x14ac:dyDescent="0.25">
      <c r="A21" s="188">
        <v>22</v>
      </c>
      <c r="B21" s="25"/>
      <c r="C21" s="25"/>
      <c r="D21" s="202" t="s">
        <v>460</v>
      </c>
      <c r="E21" s="46" t="s">
        <v>443</v>
      </c>
      <c r="F21" s="46"/>
      <c r="G21" s="80">
        <v>43282</v>
      </c>
      <c r="H21" s="46"/>
      <c r="I21" s="181"/>
      <c r="J21" s="50"/>
      <c r="K21" s="50"/>
      <c r="L21" s="50">
        <v>500</v>
      </c>
      <c r="M21" s="50"/>
      <c r="N21" s="50"/>
      <c r="O21" s="50"/>
      <c r="P21" s="50"/>
      <c r="Q21" s="50"/>
    </row>
    <row r="22" spans="1:17" x14ac:dyDescent="0.25">
      <c r="A22" s="188">
        <v>22</v>
      </c>
      <c r="B22" s="30"/>
      <c r="C22" s="191" t="s">
        <v>462</v>
      </c>
      <c r="D22" s="31"/>
      <c r="E22" s="32" t="s">
        <v>444</v>
      </c>
      <c r="F22" s="32"/>
      <c r="G22" s="32"/>
      <c r="H22" s="32"/>
      <c r="I22" s="178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188">
        <v>22</v>
      </c>
      <c r="B23" s="25"/>
      <c r="C23" s="25"/>
      <c r="D23" s="202" t="s">
        <v>458</v>
      </c>
      <c r="E23" s="79" t="s">
        <v>445</v>
      </c>
      <c r="F23" s="78">
        <v>42887</v>
      </c>
      <c r="G23" s="79"/>
      <c r="H23" s="79"/>
      <c r="I23" s="181"/>
      <c r="J23" s="50"/>
      <c r="K23" s="50"/>
      <c r="L23" s="50"/>
      <c r="M23" s="50"/>
      <c r="N23" s="50"/>
      <c r="O23" s="50"/>
      <c r="P23" s="50"/>
      <c r="Q23" s="50"/>
    </row>
    <row r="24" spans="1:17" x14ac:dyDescent="0.25">
      <c r="A24" s="188">
        <v>22</v>
      </c>
      <c r="B24" s="25"/>
      <c r="C24" s="25"/>
      <c r="D24" s="202" t="s">
        <v>459</v>
      </c>
      <c r="E24" s="79" t="s">
        <v>446</v>
      </c>
      <c r="F24" s="78">
        <v>43100</v>
      </c>
      <c r="G24" s="79"/>
      <c r="H24" s="79"/>
      <c r="I24" s="181"/>
      <c r="J24" s="50">
        <v>500</v>
      </c>
      <c r="K24" s="50"/>
      <c r="L24" s="50"/>
      <c r="M24" s="50"/>
      <c r="N24" s="50"/>
      <c r="O24" s="50"/>
      <c r="P24" s="50"/>
      <c r="Q24" s="50"/>
    </row>
    <row r="25" spans="1:17" x14ac:dyDescent="0.25">
      <c r="A25" s="188">
        <v>22</v>
      </c>
      <c r="B25" s="30"/>
      <c r="C25" s="191" t="s">
        <v>463</v>
      </c>
      <c r="D25" s="31"/>
      <c r="E25" s="32" t="s">
        <v>447</v>
      </c>
      <c r="F25" s="32"/>
      <c r="G25" s="32"/>
      <c r="H25" s="32"/>
      <c r="I25" s="178"/>
      <c r="J25" s="43"/>
      <c r="K25" s="43"/>
      <c r="L25" s="43"/>
      <c r="M25" s="43"/>
      <c r="N25" s="43"/>
      <c r="O25" s="43"/>
      <c r="P25" s="43"/>
      <c r="Q25" s="43"/>
    </row>
    <row r="26" spans="1:17" x14ac:dyDescent="0.25">
      <c r="A26" s="188">
        <v>22</v>
      </c>
      <c r="B26" s="25"/>
      <c r="C26" s="25"/>
      <c r="D26" s="192" t="s">
        <v>458</v>
      </c>
      <c r="E26" s="34" t="s">
        <v>448</v>
      </c>
      <c r="F26" s="34"/>
      <c r="G26" s="34"/>
      <c r="H26" s="60">
        <v>43830</v>
      </c>
      <c r="I26" s="162"/>
      <c r="J26" s="38"/>
      <c r="K26" s="38"/>
      <c r="L26" s="38"/>
      <c r="M26" s="38"/>
      <c r="N26" s="38"/>
      <c r="O26" s="38"/>
      <c r="P26" s="38"/>
      <c r="Q26" s="38"/>
    </row>
    <row r="27" spans="1:17" x14ac:dyDescent="0.25">
      <c r="A27" s="188">
        <v>22</v>
      </c>
      <c r="B27" s="25"/>
      <c r="C27" s="25"/>
      <c r="D27" s="192" t="s">
        <v>459</v>
      </c>
      <c r="E27" s="34" t="s">
        <v>449</v>
      </c>
      <c r="F27" s="34"/>
      <c r="G27" s="34"/>
      <c r="H27" s="60">
        <v>43830</v>
      </c>
      <c r="I27" s="162"/>
      <c r="J27" s="38"/>
      <c r="K27" s="38"/>
      <c r="L27" s="38"/>
      <c r="M27" s="38"/>
      <c r="N27" s="38"/>
      <c r="O27" s="38"/>
      <c r="P27" s="38"/>
      <c r="Q27" s="38"/>
    </row>
    <row r="28" spans="1:17" x14ac:dyDescent="0.25">
      <c r="A28" s="188">
        <v>22</v>
      </c>
      <c r="B28" s="30"/>
      <c r="C28" s="191" t="s">
        <v>464</v>
      </c>
      <c r="D28" s="31"/>
      <c r="E28" s="32" t="s">
        <v>450</v>
      </c>
      <c r="F28" s="32"/>
      <c r="G28" s="32"/>
      <c r="H28" s="32"/>
      <c r="I28" s="178"/>
      <c r="J28" s="43"/>
      <c r="K28" s="43"/>
      <c r="L28" s="43"/>
      <c r="M28" s="43"/>
      <c r="N28" s="43"/>
      <c r="O28" s="43"/>
      <c r="P28" s="43"/>
      <c r="Q28" s="43"/>
    </row>
    <row r="29" spans="1:17" x14ac:dyDescent="0.25">
      <c r="A29" s="188">
        <v>22</v>
      </c>
      <c r="B29" s="25"/>
      <c r="C29" s="25"/>
      <c r="D29" s="192" t="s">
        <v>458</v>
      </c>
      <c r="E29" s="34" t="s">
        <v>451</v>
      </c>
      <c r="F29" s="34"/>
      <c r="G29" s="34"/>
      <c r="H29" s="60">
        <v>43830</v>
      </c>
      <c r="I29" s="162"/>
      <c r="J29" s="38"/>
      <c r="K29" s="38"/>
      <c r="L29" s="38"/>
      <c r="M29" s="38"/>
      <c r="N29" s="38">
        <v>750</v>
      </c>
      <c r="O29" s="38"/>
      <c r="P29" s="38"/>
      <c r="Q29" s="38"/>
    </row>
    <row r="30" spans="1:17" x14ac:dyDescent="0.25">
      <c r="A30" s="188">
        <v>22</v>
      </c>
      <c r="B30" s="30"/>
      <c r="C30" s="191" t="s">
        <v>465</v>
      </c>
      <c r="D30" s="31"/>
      <c r="E30" s="32" t="s">
        <v>452</v>
      </c>
      <c r="F30" s="32"/>
      <c r="G30" s="32"/>
      <c r="H30" s="32"/>
      <c r="I30" s="178"/>
      <c r="J30" s="43"/>
      <c r="K30" s="43"/>
      <c r="L30" s="43"/>
      <c r="M30" s="43"/>
      <c r="N30" s="43"/>
      <c r="O30" s="43"/>
      <c r="P30" s="43"/>
      <c r="Q30" s="43"/>
    </row>
    <row r="31" spans="1:17" x14ac:dyDescent="0.25">
      <c r="A31" s="188">
        <v>22</v>
      </c>
      <c r="B31" s="25"/>
      <c r="C31" s="25"/>
      <c r="D31" s="192" t="s">
        <v>458</v>
      </c>
      <c r="E31" s="34" t="s">
        <v>451</v>
      </c>
      <c r="F31" s="34"/>
      <c r="G31" s="34"/>
      <c r="H31" s="60">
        <v>43830</v>
      </c>
      <c r="I31" s="162"/>
      <c r="J31" s="38"/>
      <c r="K31" s="38"/>
      <c r="L31" s="38"/>
      <c r="M31" s="38"/>
      <c r="N31" s="38">
        <v>750</v>
      </c>
      <c r="O31" s="38"/>
      <c r="P31" s="38"/>
      <c r="Q31" s="38"/>
    </row>
    <row r="32" spans="1:17" x14ac:dyDescent="0.25">
      <c r="A32" s="204">
        <v>22</v>
      </c>
      <c r="B32" s="190" t="s">
        <v>487</v>
      </c>
      <c r="C32" s="26"/>
      <c r="D32" s="26"/>
      <c r="E32" s="176" t="s">
        <v>492</v>
      </c>
      <c r="F32" s="176"/>
      <c r="G32" s="176"/>
      <c r="H32" s="176"/>
      <c r="I32" s="177"/>
      <c r="J32" s="29"/>
      <c r="K32" s="29"/>
      <c r="L32" s="29"/>
      <c r="M32" s="29"/>
      <c r="N32" s="29"/>
      <c r="O32" s="29"/>
      <c r="P32" s="29"/>
      <c r="Q32" s="29"/>
    </row>
    <row r="33" spans="1:17" x14ac:dyDescent="0.25">
      <c r="A33" s="204">
        <v>22</v>
      </c>
      <c r="B33" s="30"/>
      <c r="C33" s="191" t="s">
        <v>487</v>
      </c>
      <c r="D33" s="31"/>
      <c r="E33" s="32"/>
      <c r="F33" s="32"/>
      <c r="G33" s="32"/>
      <c r="H33" s="32"/>
      <c r="I33" s="178"/>
      <c r="J33" s="43"/>
      <c r="K33" s="43"/>
      <c r="L33" s="43"/>
      <c r="M33" s="43"/>
      <c r="N33" s="43"/>
      <c r="O33" s="43"/>
      <c r="P33" s="43"/>
      <c r="Q33" s="43"/>
    </row>
    <row r="34" spans="1:17" x14ac:dyDescent="0.25">
      <c r="A34" s="204">
        <v>22</v>
      </c>
      <c r="B34" s="204"/>
      <c r="C34" s="204"/>
      <c r="D34" s="192" t="s">
        <v>487</v>
      </c>
      <c r="E34" s="34" t="s">
        <v>493</v>
      </c>
      <c r="F34" s="34"/>
      <c r="G34" s="34"/>
      <c r="H34" s="60"/>
      <c r="I34" s="162"/>
      <c r="J34" s="38">
        <v>3000</v>
      </c>
      <c r="K34" s="38"/>
      <c r="L34" s="38">
        <v>3150</v>
      </c>
      <c r="M34" s="38"/>
      <c r="N34" s="38">
        <v>3307.5</v>
      </c>
      <c r="O34" s="38"/>
      <c r="P34" s="38">
        <v>3472.88</v>
      </c>
      <c r="Q34" s="38"/>
    </row>
    <row r="35" spans="1:17" x14ac:dyDescent="0.25">
      <c r="A35" s="204">
        <v>22</v>
      </c>
      <c r="B35" s="204"/>
      <c r="C35" s="204"/>
      <c r="D35" s="192" t="s">
        <v>487</v>
      </c>
      <c r="E35" s="34" t="s">
        <v>494</v>
      </c>
      <c r="F35" s="34"/>
      <c r="G35" s="34"/>
      <c r="H35" s="60"/>
      <c r="I35" s="162"/>
      <c r="J35" s="38">
        <v>990</v>
      </c>
      <c r="K35" s="38"/>
      <c r="L35" s="38">
        <v>1039.5</v>
      </c>
      <c r="M35" s="38"/>
      <c r="N35" s="38">
        <v>1091.48</v>
      </c>
      <c r="O35" s="38"/>
      <c r="P35" s="38">
        <v>1146.05</v>
      </c>
      <c r="Q35" s="38"/>
    </row>
    <row r="36" spans="1:17" x14ac:dyDescent="0.25">
      <c r="A36" s="204">
        <v>22</v>
      </c>
      <c r="B36" s="204"/>
      <c r="C36" s="204"/>
      <c r="D36" s="192" t="s">
        <v>487</v>
      </c>
      <c r="E36" s="34" t="s">
        <v>495</v>
      </c>
      <c r="F36" s="34"/>
      <c r="G36" s="34"/>
      <c r="H36" s="60"/>
      <c r="I36" s="162"/>
      <c r="J36" s="38">
        <v>480</v>
      </c>
      <c r="K36" s="38"/>
      <c r="L36" s="38">
        <v>504</v>
      </c>
      <c r="M36" s="38"/>
      <c r="N36" s="38">
        <v>529.20000000000005</v>
      </c>
      <c r="O36" s="38"/>
      <c r="P36" s="38">
        <v>555.66</v>
      </c>
      <c r="Q36" s="38"/>
    </row>
    <row r="37" spans="1:17" x14ac:dyDescent="0.25">
      <c r="A37" s="204">
        <v>22</v>
      </c>
      <c r="B37" s="204"/>
      <c r="C37" s="204"/>
      <c r="D37" s="192" t="s">
        <v>487</v>
      </c>
      <c r="E37" s="34" t="s">
        <v>496</v>
      </c>
      <c r="F37" s="34"/>
      <c r="G37" s="34"/>
      <c r="H37" s="60"/>
      <c r="I37" s="162"/>
      <c r="J37" s="38">
        <v>11585.49</v>
      </c>
      <c r="K37" s="38"/>
      <c r="L37" s="38">
        <v>12164.76</v>
      </c>
      <c r="M37" s="38"/>
      <c r="N37" s="38">
        <v>12773</v>
      </c>
      <c r="O37" s="38"/>
      <c r="P37" s="38">
        <v>13411.65</v>
      </c>
      <c r="Q37" s="38"/>
    </row>
    <row r="38" spans="1:17" x14ac:dyDescent="0.25">
      <c r="A38" s="204">
        <v>22</v>
      </c>
      <c r="B38" s="204"/>
      <c r="C38" s="204"/>
      <c r="D38" s="192" t="s">
        <v>487</v>
      </c>
      <c r="E38" s="34" t="s">
        <v>497</v>
      </c>
      <c r="F38" s="34"/>
      <c r="G38" s="34"/>
      <c r="H38" s="60"/>
      <c r="I38" s="162"/>
      <c r="J38" s="38">
        <v>39390.67</v>
      </c>
      <c r="K38" s="38"/>
      <c r="L38" s="38">
        <v>41360.199999999997</v>
      </c>
      <c r="M38" s="38"/>
      <c r="N38" s="38">
        <v>43428.21</v>
      </c>
      <c r="O38" s="38"/>
      <c r="P38" s="38">
        <v>45599.62</v>
      </c>
      <c r="Q38" s="38"/>
    </row>
    <row r="39" spans="1:17" x14ac:dyDescent="0.25">
      <c r="A39" s="204">
        <v>22</v>
      </c>
      <c r="B39" s="204"/>
      <c r="C39" s="204"/>
      <c r="D39" s="192" t="s">
        <v>487</v>
      </c>
      <c r="E39" s="34" t="s">
        <v>498</v>
      </c>
      <c r="F39" s="34"/>
      <c r="G39" s="34"/>
      <c r="H39" s="60"/>
      <c r="I39" s="162"/>
      <c r="J39" s="38">
        <v>3030</v>
      </c>
      <c r="K39" s="38"/>
      <c r="L39" s="38">
        <v>3462</v>
      </c>
      <c r="M39" s="38"/>
      <c r="N39" s="38">
        <v>2469.9699999999998</v>
      </c>
      <c r="O39" s="38"/>
      <c r="P39" s="38">
        <v>4240.41</v>
      </c>
      <c r="Q39" s="38"/>
    </row>
    <row r="40" spans="1:17" x14ac:dyDescent="0.25">
      <c r="A40" s="204">
        <v>22</v>
      </c>
      <c r="B40" s="204"/>
      <c r="C40" s="204"/>
      <c r="D40" s="192"/>
      <c r="E40" s="34"/>
      <c r="F40" s="34"/>
      <c r="G40" s="34"/>
      <c r="H40" s="60"/>
      <c r="I40" s="162"/>
      <c r="J40" s="38"/>
      <c r="K40" s="38"/>
      <c r="L40" s="38"/>
      <c r="M40" s="38"/>
      <c r="N40" s="38"/>
      <c r="O40" s="38"/>
      <c r="P40" s="38"/>
      <c r="Q40" s="38"/>
    </row>
    <row r="41" spans="1:17" x14ac:dyDescent="0.25">
      <c r="A41" s="204">
        <v>22</v>
      </c>
      <c r="B41" s="190" t="s">
        <v>487</v>
      </c>
      <c r="C41" s="26"/>
      <c r="D41" s="26"/>
      <c r="E41" s="176" t="s">
        <v>513</v>
      </c>
      <c r="F41" s="176"/>
      <c r="G41" s="176"/>
      <c r="H41" s="176"/>
      <c r="I41" s="177"/>
      <c r="J41" s="29"/>
      <c r="K41" s="29"/>
      <c r="L41" s="29"/>
      <c r="M41" s="29"/>
      <c r="N41" s="29"/>
      <c r="O41" s="29"/>
      <c r="P41" s="29"/>
      <c r="Q41" s="29"/>
    </row>
    <row r="42" spans="1:17" x14ac:dyDescent="0.25">
      <c r="A42" s="204">
        <v>22</v>
      </c>
      <c r="B42" s="30"/>
      <c r="C42" s="191" t="s">
        <v>487</v>
      </c>
      <c r="D42" s="31"/>
      <c r="E42" s="32"/>
      <c r="F42" s="32"/>
      <c r="G42" s="32"/>
      <c r="H42" s="32"/>
      <c r="I42" s="178"/>
      <c r="J42" s="43"/>
      <c r="K42" s="43"/>
      <c r="L42" s="43"/>
      <c r="M42" s="43"/>
      <c r="N42" s="43"/>
      <c r="O42" s="43"/>
      <c r="P42" s="43"/>
      <c r="Q42" s="43"/>
    </row>
    <row r="43" spans="1:17" x14ac:dyDescent="0.25">
      <c r="A43" s="204">
        <v>22</v>
      </c>
      <c r="B43" s="204"/>
      <c r="C43" s="204"/>
      <c r="D43" s="192">
        <v>0</v>
      </c>
      <c r="E43" s="34" t="s">
        <v>503</v>
      </c>
      <c r="F43" s="34"/>
      <c r="G43" s="34"/>
      <c r="H43" s="60"/>
      <c r="I43" s="162"/>
      <c r="J43" s="38"/>
      <c r="K43" s="38">
        <v>46341.96</v>
      </c>
      <c r="L43" s="38"/>
      <c r="M43" s="38">
        <v>48659.06</v>
      </c>
      <c r="N43" s="38"/>
      <c r="O43" s="38">
        <v>51092.01</v>
      </c>
      <c r="P43" s="38"/>
      <c r="Q43" s="38">
        <v>53646.61</v>
      </c>
    </row>
    <row r="44" spans="1:17" x14ac:dyDescent="0.25">
      <c r="A44" s="204">
        <v>22</v>
      </c>
      <c r="B44" s="204"/>
      <c r="C44" s="204"/>
      <c r="D44" s="192"/>
      <c r="E44" s="34"/>
      <c r="F44" s="34"/>
      <c r="G44" s="34"/>
      <c r="H44" s="60"/>
      <c r="I44" s="162"/>
      <c r="J44" s="38"/>
      <c r="K44" s="38"/>
      <c r="L44" s="38"/>
      <c r="M44" s="38"/>
      <c r="N44" s="38"/>
      <c r="O44" s="38"/>
      <c r="P44" s="38"/>
      <c r="Q44" s="38"/>
    </row>
    <row r="45" spans="1:17" x14ac:dyDescent="0.25">
      <c r="A45" s="52"/>
      <c r="B45" s="52"/>
      <c r="C45" s="52"/>
      <c r="D45" s="52"/>
      <c r="E45" s="73"/>
      <c r="F45" s="73"/>
      <c r="G45" s="73"/>
      <c r="H45" s="73"/>
      <c r="I45" s="165"/>
      <c r="J45" s="207">
        <f t="shared" ref="J45:Q45" si="0">SUM(J5:J44)</f>
        <v>60576.159999999996</v>
      </c>
      <c r="K45" s="207">
        <f t="shared" si="0"/>
        <v>46341.96</v>
      </c>
      <c r="L45" s="207">
        <f t="shared" si="0"/>
        <v>63380.46</v>
      </c>
      <c r="M45" s="207">
        <f t="shared" si="0"/>
        <v>48659.06</v>
      </c>
      <c r="N45" s="207">
        <f t="shared" si="0"/>
        <v>66549.36</v>
      </c>
      <c r="O45" s="207">
        <f t="shared" si="0"/>
        <v>51092.01</v>
      </c>
      <c r="P45" s="207">
        <f t="shared" si="0"/>
        <v>69876.27</v>
      </c>
      <c r="Q45" s="207">
        <f t="shared" si="0"/>
        <v>53646.61</v>
      </c>
    </row>
    <row r="46" spans="1:17" x14ac:dyDescent="0.25">
      <c r="A46" s="182"/>
      <c r="B46" s="183"/>
      <c r="C46" s="183"/>
      <c r="D46" s="183"/>
      <c r="E46" s="184" t="s">
        <v>453</v>
      </c>
      <c r="F46" s="182"/>
      <c r="G46" s="182"/>
      <c r="H46" s="182"/>
      <c r="I46" s="185"/>
      <c r="J46" s="186"/>
      <c r="K46" s="186"/>
      <c r="L46" s="186"/>
      <c r="M46" s="186"/>
      <c r="N46" s="186"/>
      <c r="O46" s="186"/>
      <c r="P46" s="186"/>
      <c r="Q46" s="186"/>
    </row>
    <row r="47" spans="1:17" x14ac:dyDescent="0.25">
      <c r="A47" s="182"/>
      <c r="B47" s="183"/>
      <c r="C47" s="183"/>
      <c r="D47" s="183"/>
      <c r="E47" s="182" t="s">
        <v>454</v>
      </c>
      <c r="F47" s="182"/>
      <c r="G47" s="182"/>
      <c r="H47" s="182"/>
      <c r="I47" s="185"/>
      <c r="J47" s="186"/>
      <c r="K47" s="186"/>
      <c r="L47" s="186"/>
      <c r="M47" s="186"/>
      <c r="N47" s="186"/>
      <c r="O47" s="186"/>
      <c r="P47" s="186"/>
      <c r="Q47" s="186"/>
    </row>
    <row r="48" spans="1:17" x14ac:dyDescent="0.25">
      <c r="A48" s="182"/>
      <c r="B48" s="183"/>
      <c r="C48" s="183"/>
      <c r="D48" s="183"/>
      <c r="E48" s="182" t="s">
        <v>455</v>
      </c>
      <c r="F48" s="182"/>
      <c r="G48" s="182"/>
      <c r="H48" s="182"/>
      <c r="I48" s="185"/>
      <c r="J48" s="186"/>
      <c r="K48" s="186"/>
      <c r="L48" s="186"/>
      <c r="M48" s="186"/>
      <c r="N48" s="186"/>
      <c r="O48" s="186"/>
      <c r="P48" s="186"/>
      <c r="Q48" s="186"/>
    </row>
    <row r="49" spans="1:17" x14ac:dyDescent="0.25">
      <c r="A49" s="182"/>
      <c r="B49" s="183"/>
      <c r="C49" s="183"/>
      <c r="D49" s="183"/>
      <c r="E49" s="182" t="s">
        <v>456</v>
      </c>
      <c r="F49" s="182"/>
      <c r="G49" s="182"/>
      <c r="H49" s="182"/>
      <c r="I49" s="185"/>
      <c r="J49" s="186"/>
      <c r="K49" s="186"/>
      <c r="L49" s="186"/>
      <c r="M49" s="186"/>
      <c r="N49" s="186"/>
      <c r="O49" s="186"/>
      <c r="P49" s="186"/>
      <c r="Q49" s="186"/>
    </row>
    <row r="50" spans="1:17" x14ac:dyDescent="0.25">
      <c r="A50" s="183"/>
      <c r="B50" s="183"/>
      <c r="C50" s="183"/>
      <c r="D50" s="183"/>
      <c r="E50" s="182" t="s">
        <v>457</v>
      </c>
      <c r="F50" s="182"/>
      <c r="G50" s="182"/>
      <c r="H50" s="182"/>
      <c r="I50" s="185"/>
      <c r="J50" s="186"/>
      <c r="K50" s="186"/>
      <c r="L50" s="186"/>
      <c r="M50" s="186"/>
      <c r="N50" s="186"/>
      <c r="O50" s="186"/>
      <c r="P50" s="186"/>
      <c r="Q50" s="186"/>
    </row>
    <row r="51" spans="1:17" x14ac:dyDescent="0.25">
      <c r="A51" s="168"/>
      <c r="B51" s="168"/>
      <c r="C51" s="168"/>
      <c r="D51" s="168"/>
      <c r="E51" s="167"/>
      <c r="F51" s="167"/>
      <c r="G51" s="167"/>
      <c r="H51" s="167"/>
      <c r="I51" s="169"/>
      <c r="J51" s="170"/>
      <c r="K51" s="170"/>
      <c r="L51" s="170"/>
      <c r="M51" s="170"/>
      <c r="N51" s="170"/>
      <c r="O51" s="170"/>
      <c r="P51" s="170"/>
      <c r="Q51" s="170"/>
    </row>
    <row r="52" spans="1:17" x14ac:dyDescent="0.25">
      <c r="A52" s="171"/>
      <c r="B52" s="171"/>
      <c r="C52" s="171"/>
      <c r="D52" s="171"/>
      <c r="E52" s="172"/>
      <c r="F52" s="172"/>
      <c r="G52" s="172"/>
      <c r="H52" s="172"/>
      <c r="I52" s="173"/>
      <c r="J52" s="174"/>
      <c r="K52" s="174"/>
      <c r="L52" s="174"/>
      <c r="M52" s="174"/>
      <c r="N52" s="174"/>
      <c r="O52" s="174"/>
      <c r="P52" s="174"/>
      <c r="Q52" s="174"/>
    </row>
  </sheetData>
  <mergeCells count="6">
    <mergeCell ref="P1:Q1"/>
    <mergeCell ref="A1:E1"/>
    <mergeCell ref="F1:I1"/>
    <mergeCell ref="J1:K1"/>
    <mergeCell ref="L1:M1"/>
    <mergeCell ref="N1:O1"/>
  </mergeCells>
  <pageMargins left="0.7" right="0.7" top="0.75" bottom="0.75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Overzicht begroting 2017-2020</vt:lpstr>
      <vt:lpstr>Support</vt:lpstr>
      <vt:lpstr>Clubsupport</vt:lpstr>
      <vt:lpstr>Sportieve architecten</vt:lpstr>
      <vt:lpstr>Vormingsarchitecten</vt:lpstr>
      <vt:lpstr>Sportkampen</vt:lpstr>
      <vt:lpstr>Jeugdsport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Gekiere</dc:creator>
  <cp:lastModifiedBy>Bram De Bock</cp:lastModifiedBy>
  <cp:lastPrinted>2020-03-10T14:28:42Z</cp:lastPrinted>
  <dcterms:created xsi:type="dcterms:W3CDTF">2016-10-17T11:15:09Z</dcterms:created>
  <dcterms:modified xsi:type="dcterms:W3CDTF">2020-03-10T14:28:58Z</dcterms:modified>
</cp:coreProperties>
</file>